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3890"/>
  </bookViews>
  <sheets>
    <sheet name="Feuil1" sheetId="1" r:id="rId1"/>
    <sheet name="Feuil2" sheetId="2" r:id="rId2"/>
  </sheets>
  <definedNames>
    <definedName name="heure">Feuil2!$F$1:$J$8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2"/>
  <c r="X41" i="1" s="1"/>
  <c r="H8" i="2"/>
  <c r="G8"/>
  <c r="K8"/>
  <c r="H2"/>
  <c r="G2"/>
  <c r="K2"/>
  <c r="H3"/>
  <c r="G3"/>
  <c r="K3"/>
  <c r="H4"/>
  <c r="G4"/>
  <c r="K4"/>
  <c r="H5"/>
  <c r="G5"/>
  <c r="K5"/>
  <c r="H6"/>
  <c r="G6"/>
  <c r="K6"/>
  <c r="H7"/>
  <c r="G7"/>
  <c r="K7"/>
  <c r="J8" l="1"/>
  <c r="I8" s="1"/>
  <c r="J7" i="1" s="1"/>
  <c r="J6" i="2"/>
  <c r="I6" s="1"/>
  <c r="J12" i="1" s="1"/>
  <c r="J2" i="2"/>
  <c r="I2" s="1"/>
  <c r="AI4" i="1" s="1"/>
  <c r="J7" i="2"/>
  <c r="I7" s="1"/>
  <c r="AX29" i="1" s="1"/>
  <c r="J4" i="2"/>
  <c r="I4" s="1"/>
  <c r="J5"/>
  <c r="I5" s="1"/>
  <c r="I46" i="1" s="1"/>
  <c r="J3" i="2"/>
  <c r="I3" s="1"/>
  <c r="AS28" i="1" s="1"/>
  <c r="Y18"/>
  <c r="BC12"/>
  <c r="BC19"/>
  <c r="AI8"/>
  <c r="BC26"/>
  <c r="O30"/>
  <c r="AN5"/>
  <c r="BC5"/>
  <c r="Y6"/>
  <c r="Y27"/>
  <c r="AD17"/>
  <c r="Y20"/>
  <c r="T23"/>
  <c r="E32" l="1"/>
  <c r="AD12"/>
  <c r="E4"/>
  <c r="J23"/>
  <c r="O16"/>
  <c r="AS31"/>
  <c r="AX14"/>
  <c r="J9"/>
  <c r="BC29"/>
  <c r="AX15"/>
  <c r="AS32"/>
  <c r="AS29"/>
  <c r="AX12"/>
  <c r="AS30"/>
  <c r="AX13"/>
  <c r="BC8"/>
  <c r="O14"/>
  <c r="O26"/>
  <c r="AS34"/>
  <c r="BC15"/>
  <c r="BH33"/>
  <c r="AX17"/>
  <c r="BC22"/>
  <c r="AX10"/>
  <c r="BH5"/>
  <c r="AX24"/>
  <c r="AS27"/>
  <c r="AS20"/>
  <c r="AS13"/>
  <c r="AX31"/>
  <c r="AS6"/>
  <c r="BH19"/>
  <c r="BH12"/>
  <c r="Y4"/>
  <c r="T28"/>
  <c r="BH24"/>
  <c r="BH27"/>
  <c r="E26"/>
  <c r="AD20"/>
  <c r="BC6"/>
  <c r="Y16"/>
  <c r="T12"/>
  <c r="J17"/>
  <c r="BC30"/>
  <c r="BH4"/>
  <c r="T31"/>
  <c r="AD18"/>
  <c r="AD4"/>
  <c r="Y7"/>
  <c r="E17"/>
  <c r="Y28"/>
  <c r="O19"/>
  <c r="J15"/>
  <c r="E10"/>
  <c r="AS19"/>
  <c r="E24"/>
  <c r="AX30"/>
  <c r="T10"/>
  <c r="T24"/>
  <c r="J8"/>
  <c r="T17"/>
  <c r="O12"/>
  <c r="Y14"/>
  <c r="AD11"/>
  <c r="AD25"/>
  <c r="BH11"/>
  <c r="AN10"/>
  <c r="AS8"/>
  <c r="AN18"/>
  <c r="AX26"/>
  <c r="BC24"/>
  <c r="AX7"/>
  <c r="E14"/>
  <c r="AS10"/>
  <c r="T14"/>
  <c r="Y11"/>
  <c r="AD29"/>
  <c r="E28"/>
  <c r="AS24"/>
  <c r="J26"/>
  <c r="Y25"/>
  <c r="AN26"/>
  <c r="AI15"/>
  <c r="AI29"/>
  <c r="AS17"/>
  <c r="T21"/>
  <c r="BH16"/>
  <c r="O23"/>
  <c r="BH9"/>
  <c r="T7"/>
  <c r="BH30"/>
  <c r="AD22"/>
  <c r="E21"/>
  <c r="BH23"/>
  <c r="J33"/>
  <c r="AN12"/>
  <c r="AI12"/>
  <c r="AN19"/>
  <c r="BC33"/>
  <c r="AD15"/>
  <c r="J19"/>
  <c r="AX28"/>
  <c r="AD8"/>
  <c r="E7"/>
  <c r="AX21"/>
  <c r="J5"/>
  <c r="O9"/>
  <c r="Y32"/>
  <c r="AN33"/>
  <c r="AI22"/>
  <c r="Y17"/>
  <c r="O22"/>
  <c r="AD7"/>
  <c r="BC4"/>
  <c r="J18"/>
  <c r="E6"/>
  <c r="AN11"/>
  <c r="I43"/>
  <c r="AX20"/>
  <c r="AX6"/>
  <c r="Y24"/>
  <c r="O15"/>
  <c r="BH29"/>
  <c r="E13"/>
  <c r="AS16"/>
  <c r="T27"/>
  <c r="BC18"/>
  <c r="T20"/>
  <c r="BH8"/>
  <c r="AI28"/>
  <c r="AN4"/>
  <c r="AD14"/>
  <c r="Y31"/>
  <c r="J11"/>
  <c r="BC25"/>
  <c r="AD28"/>
  <c r="BH15"/>
  <c r="J32"/>
  <c r="AN32"/>
  <c r="E20"/>
  <c r="AS23"/>
  <c r="J25"/>
  <c r="T6"/>
  <c r="BH22"/>
  <c r="AI7"/>
  <c r="E27"/>
  <c r="AX27"/>
  <c r="AI14"/>
  <c r="AD19"/>
  <c r="E25"/>
  <c r="T32"/>
  <c r="T4"/>
  <c r="AD5"/>
  <c r="E11"/>
  <c r="AS25"/>
  <c r="I44"/>
  <c r="Y23"/>
  <c r="AX32"/>
  <c r="BC16"/>
  <c r="E19"/>
  <c r="J10"/>
  <c r="AI6"/>
  <c r="AD13"/>
  <c r="BH13"/>
  <c r="BC31"/>
  <c r="AX33"/>
  <c r="BH7"/>
  <c r="J30"/>
  <c r="T11"/>
  <c r="Y29"/>
  <c r="AI5"/>
  <c r="J16"/>
  <c r="T25"/>
  <c r="Y8"/>
  <c r="O21"/>
  <c r="AX18"/>
  <c r="BC9"/>
  <c r="E12"/>
  <c r="T26"/>
  <c r="AS21"/>
  <c r="Y9"/>
  <c r="AX4"/>
  <c r="BH6"/>
  <c r="BC17"/>
  <c r="AX5"/>
  <c r="J31"/>
  <c r="O6"/>
  <c r="O13"/>
  <c r="Y22"/>
  <c r="O20"/>
  <c r="E18"/>
  <c r="AD26"/>
  <c r="O27"/>
  <c r="Y15"/>
  <c r="T18"/>
  <c r="BC20"/>
  <c r="Y30"/>
  <c r="AX11"/>
  <c r="O28"/>
  <c r="J24"/>
  <c r="T19"/>
  <c r="AS14"/>
  <c r="AD27"/>
  <c r="BH34"/>
  <c r="I48"/>
  <c r="BH14"/>
  <c r="AS15"/>
  <c r="AN24"/>
  <c r="J14"/>
  <c r="AD31"/>
  <c r="O11"/>
  <c r="BC7"/>
  <c r="I45"/>
  <c r="AD10"/>
  <c r="O18"/>
  <c r="J21"/>
  <c r="Y13"/>
  <c r="BC28"/>
  <c r="AS26"/>
  <c r="BH18"/>
  <c r="AX16"/>
  <c r="AD24"/>
  <c r="E16"/>
  <c r="O32"/>
  <c r="T16"/>
  <c r="E9"/>
  <c r="O25"/>
  <c r="Y34"/>
  <c r="BH32"/>
  <c r="J22"/>
  <c r="AS33"/>
  <c r="BH25"/>
  <c r="E31"/>
  <c r="AS12"/>
  <c r="O33"/>
  <c r="AX23"/>
  <c r="Y21"/>
  <c r="BC14"/>
  <c r="AI34"/>
  <c r="AX25"/>
  <c r="BC23"/>
  <c r="E33"/>
  <c r="E5"/>
  <c r="T33"/>
  <c r="T5"/>
  <c r="AS7"/>
  <c r="I47"/>
  <c r="AD6"/>
  <c r="BH20"/>
  <c r="AS22"/>
  <c r="BH28"/>
  <c r="AX19"/>
  <c r="BC10"/>
  <c r="AI27"/>
  <c r="J4"/>
  <c r="T13"/>
  <c r="BC32"/>
  <c r="I49"/>
  <c r="T34"/>
  <c r="O29"/>
  <c r="AS9"/>
  <c r="Y10"/>
  <c r="AD21"/>
  <c r="BC11"/>
  <c r="O8"/>
  <c r="AI21"/>
  <c r="T9"/>
  <c r="E30"/>
  <c r="T30"/>
  <c r="E23"/>
  <c r="O4"/>
  <c r="AS5"/>
  <c r="AX9"/>
  <c r="BC21"/>
  <c r="AN25"/>
  <c r="AN16"/>
  <c r="AI33"/>
  <c r="AN23"/>
  <c r="AN30"/>
  <c r="AI20"/>
  <c r="AN17"/>
  <c r="AI26"/>
  <c r="AN9"/>
  <c r="BH21"/>
  <c r="O7"/>
  <c r="AI13"/>
  <c r="AI19"/>
  <c r="AX8"/>
  <c r="BC13"/>
  <c r="BH17"/>
  <c r="AS18"/>
  <c r="BC34"/>
  <c r="AX22"/>
  <c r="BC27"/>
  <c r="BH31"/>
  <c r="BH10"/>
  <c r="AS11"/>
  <c r="AI9"/>
  <c r="AN20"/>
  <c r="AI30"/>
  <c r="AN13"/>
  <c r="AI23"/>
  <c r="AI16"/>
  <c r="AN27"/>
  <c r="J34"/>
  <c r="BH26"/>
  <c r="AI32"/>
  <c r="AN22"/>
  <c r="AI11"/>
  <c r="AN29"/>
  <c r="O5"/>
  <c r="AI18"/>
  <c r="AN8"/>
  <c r="AI25"/>
  <c r="AN15"/>
  <c r="J29"/>
  <c r="J28"/>
  <c r="AN14"/>
  <c r="AN28"/>
  <c r="AI10"/>
  <c r="AI24"/>
  <c r="AN7"/>
  <c r="AN21"/>
  <c r="AI17"/>
  <c r="AI31"/>
  <c r="AN31"/>
  <c r="O10"/>
  <c r="O24"/>
  <c r="Y5"/>
  <c r="Y33"/>
  <c r="Y12"/>
  <c r="Y19"/>
  <c r="AD23"/>
  <c r="T22"/>
  <c r="J20"/>
  <c r="E29"/>
  <c r="AS4"/>
  <c r="AD16"/>
  <c r="AD30"/>
  <c r="T15"/>
  <c r="T29"/>
  <c r="J13"/>
  <c r="J27"/>
  <c r="E8"/>
  <c r="E22"/>
  <c r="Y26"/>
  <c r="AN6"/>
  <c r="O17"/>
  <c r="O31"/>
  <c r="AD9"/>
  <c r="T8"/>
  <c r="J6"/>
  <c r="E15"/>
  <c r="J43" l="1"/>
  <c r="BG35"/>
  <c r="AW35"/>
  <c r="BB35"/>
  <c r="AR35"/>
  <c r="I35"/>
  <c r="D35"/>
  <c r="AH35"/>
  <c r="AM35"/>
  <c r="AC35"/>
  <c r="X35"/>
  <c r="N35"/>
  <c r="S35"/>
  <c r="X42" l="1"/>
  <c r="C4" i="2" s="1"/>
  <c r="C5" s="1"/>
  <c r="C6" l="1"/>
  <c r="X43" i="1" s="1"/>
  <c r="Q45"/>
</calcChain>
</file>

<file path=xl/sharedStrings.xml><?xml version="1.0" encoding="utf-8"?>
<sst xmlns="http://schemas.openxmlformats.org/spreadsheetml/2006/main" count="451" uniqueCount="81">
  <si>
    <t>Dim</t>
  </si>
  <si>
    <t>Lun</t>
  </si>
  <si>
    <t>Mar</t>
  </si>
  <si>
    <t>Mer</t>
  </si>
  <si>
    <t>Jeu</t>
  </si>
  <si>
    <t>Ven</t>
  </si>
  <si>
    <t>Sam</t>
  </si>
  <si>
    <t>OCTOBRE</t>
  </si>
  <si>
    <t>SEPTEMBRE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</si>
  <si>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</si>
  <si>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</si>
  <si>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</si>
  <si>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</si>
  <si>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</si>
  <si>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</si>
  <si>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</si>
  <si>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</si>
  <si>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JUILLET</t>
  </si>
  <si>
    <t>AOUT</t>
  </si>
  <si>
    <t>Armistice</t>
  </si>
  <si>
    <t>Nouvel an</t>
  </si>
  <si>
    <t>Noël</t>
  </si>
  <si>
    <t>Pâques</t>
  </si>
  <si>
    <t>Assomption</t>
  </si>
  <si>
    <t>SEMAINE</t>
  </si>
  <si>
    <t>arrivée</t>
  </si>
  <si>
    <t>départ</t>
  </si>
  <si>
    <t>durée</t>
  </si>
  <si>
    <t>Sept.</t>
  </si>
  <si>
    <t>Oct.</t>
  </si>
  <si>
    <t>Nov.</t>
  </si>
  <si>
    <t>Déc.</t>
  </si>
  <si>
    <t>Fev.</t>
  </si>
  <si>
    <t>Juil</t>
  </si>
  <si>
    <t>Juin</t>
  </si>
  <si>
    <t>Aout</t>
  </si>
  <si>
    <t>Mars</t>
  </si>
  <si>
    <t>Avril</t>
  </si>
  <si>
    <t>Mai</t>
  </si>
  <si>
    <t>Janv.</t>
  </si>
  <si>
    <t>Hebdo</t>
  </si>
  <si>
    <t>calcul</t>
  </si>
  <si>
    <t>Quotité de travail</t>
  </si>
  <si>
    <t>Heures effectuées</t>
  </si>
  <si>
    <t>Solde</t>
  </si>
  <si>
    <t>temps annuel</t>
  </si>
  <si>
    <t>journées de fractionnement</t>
  </si>
  <si>
    <t>heures effectuée</t>
  </si>
  <si>
    <t>resultat</t>
  </si>
  <si>
    <t>a effectuer</t>
  </si>
  <si>
    <t>repas</t>
  </si>
  <si>
    <t>temps repas</t>
  </si>
  <si>
    <t>Mode d'emploi</t>
  </si>
  <si>
    <t>remplir les cases violettes.</t>
  </si>
  <si>
    <t>Repas : temps de travail décompté le cas échéant</t>
  </si>
  <si>
    <t xml:space="preserve">arrivée : Heure de début </t>
  </si>
  <si>
    <t>Départ : heure de fin</t>
  </si>
  <si>
    <t xml:space="preserve">Effacer sur le calendrier les jours non travaillés </t>
  </si>
  <si>
    <t>et modifier le cas échéant directement le nombre d'heures les jours particuliers.</t>
  </si>
  <si>
    <t>Utiliser uniquement le format "heure:minute" soit 0:00</t>
  </si>
  <si>
    <t>Temps de travail à faire</t>
  </si>
  <si>
    <t>Temps de travail annuel</t>
  </si>
  <si>
    <t>Mer.</t>
  </si>
  <si>
    <t>Jeu.</t>
  </si>
  <si>
    <t>Ven.</t>
  </si>
  <si>
    <t>Sam.</t>
  </si>
  <si>
    <t>Mar.</t>
  </si>
  <si>
    <t>Dim.</t>
  </si>
  <si>
    <t>Lun.</t>
  </si>
  <si>
    <t>Fête du travail</t>
  </si>
  <si>
    <t>Ascension</t>
  </si>
  <si>
    <t>Ce calendrier est "perpétuel", il suffit de modifier à chaque rentrée, le nom du premier jour du mois et d'étendre la selection jusqu'à la fin du mois. A répéter sur chaque mois.</t>
  </si>
  <si>
    <t>Toussaint</t>
  </si>
  <si>
    <t>Victoire 45</t>
  </si>
  <si>
    <t>Pentecôte</t>
  </si>
  <si>
    <t>à</t>
  </si>
  <si>
    <t xml:space="preserve">RS </t>
  </si>
  <si>
    <t>Fête nationale</t>
  </si>
  <si>
    <t>Les jours fériés (hors dimanche) suivis ou précédés d'un jour travaillé sont comptés comme travaillés à hauteur du nombre d'heures du planning habituel</t>
  </si>
  <si>
    <t>Cacances scolaires zone C (élèves)</t>
  </si>
  <si>
    <t>Pont de l'ascension 2027 (élèves)</t>
  </si>
</sst>
</file>

<file path=xl/styles.xml><?xml version="1.0" encoding="utf-8"?>
<styleSheet xmlns="http://schemas.openxmlformats.org/spreadsheetml/2006/main">
  <numFmts count="4">
    <numFmt numFmtId="164" formatCode="0.0;[Red]0.0"/>
    <numFmt numFmtId="165" formatCode="0.00;[Red]0.00"/>
    <numFmt numFmtId="166" formatCode="h:mm;@"/>
    <numFmt numFmtId="167" formatCode="[h]:mm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5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u/>
      <sz val="10"/>
      <name val="Arial"/>
      <family val="2"/>
    </font>
    <font>
      <b/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E0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165" fontId="0" fillId="2" borderId="0" xfId="0" applyNumberFormat="1" applyFill="1"/>
    <xf numFmtId="165" fontId="0" fillId="3" borderId="0" xfId="0" applyNumberFormat="1" applyFill="1"/>
    <xf numFmtId="0" fontId="0" fillId="0" borderId="0" xfId="0" applyAlignment="1">
      <alignment horizontal="left"/>
    </xf>
    <xf numFmtId="164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167" fontId="0" fillId="0" borderId="0" xfId="0" applyNumberFormat="1"/>
    <xf numFmtId="0" fontId="0" fillId="4" borderId="4" xfId="0" applyFill="1" applyBorder="1"/>
    <xf numFmtId="167" fontId="3" fillId="4" borderId="5" xfId="0" applyNumberFormat="1" applyFont="1" applyFill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167" fontId="0" fillId="5" borderId="8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167" fontId="0" fillId="4" borderId="0" xfId="0" applyNumberFormat="1" applyFill="1"/>
    <xf numFmtId="167" fontId="0" fillId="5" borderId="10" xfId="0" applyNumberFormat="1" applyFill="1" applyBorder="1" applyAlignment="1">
      <alignment horizontal="center"/>
    </xf>
    <xf numFmtId="167" fontId="0" fillId="5" borderId="11" xfId="0" applyNumberFormat="1" applyFill="1" applyBorder="1" applyAlignment="1">
      <alignment horizontal="center"/>
    </xf>
    <xf numFmtId="9" fontId="0" fillId="5" borderId="12" xfId="1" applyFont="1" applyFill="1" applyBorder="1" applyAlignment="1">
      <alignment horizontal="center"/>
    </xf>
    <xf numFmtId="167" fontId="0" fillId="4" borderId="3" xfId="0" applyNumberFormat="1" applyFill="1" applyBorder="1" applyAlignment="1">
      <alignment horizontal="center"/>
    </xf>
    <xf numFmtId="167" fontId="0" fillId="4" borderId="13" xfId="0" applyNumberFormat="1" applyFill="1" applyBorder="1" applyAlignment="1">
      <alignment horizontal="center"/>
    </xf>
    <xf numFmtId="0" fontId="0" fillId="4" borderId="14" xfId="0" applyFill="1" applyBorder="1"/>
    <xf numFmtId="0" fontId="0" fillId="4" borderId="2" xfId="0" applyFill="1" applyBorder="1" applyAlignment="1">
      <alignment horizontal="left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 applyAlignment="1">
      <alignment horizontal="left"/>
    </xf>
    <xf numFmtId="167" fontId="0" fillId="2" borderId="3" xfId="0" applyNumberFormat="1" applyFill="1" applyBorder="1"/>
    <xf numFmtId="0" fontId="0" fillId="2" borderId="0" xfId="0" applyFill="1" applyAlignment="1">
      <alignment horizontal="center"/>
    </xf>
    <xf numFmtId="0" fontId="0" fillId="2" borderId="15" xfId="0" applyFill="1" applyBorder="1" applyAlignment="1">
      <alignment horizontal="center"/>
    </xf>
    <xf numFmtId="166" fontId="0" fillId="2" borderId="0" xfId="0" applyNumberFormat="1" applyFill="1"/>
    <xf numFmtId="167" fontId="0" fillId="2" borderId="16" xfId="0" applyNumberFormat="1" applyFill="1" applyBorder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4" fontId="0" fillId="2" borderId="0" xfId="0" applyNumberFormat="1" applyFill="1"/>
    <xf numFmtId="167" fontId="0" fillId="2" borderId="0" xfId="0" applyNumberFormat="1" applyFill="1"/>
    <xf numFmtId="167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4" borderId="18" xfId="0" applyFill="1" applyBorder="1"/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/>
    <xf numFmtId="167" fontId="3" fillId="4" borderId="4" xfId="0" applyNumberFormat="1" applyFont="1" applyFill="1" applyBorder="1" applyAlignment="1">
      <alignment horizontal="center"/>
    </xf>
    <xf numFmtId="167" fontId="3" fillId="4" borderId="19" xfId="0" applyNumberFormat="1" applyFont="1" applyFill="1" applyBorder="1" applyAlignment="1">
      <alignment horizontal="center"/>
    </xf>
    <xf numFmtId="167" fontId="0" fillId="5" borderId="20" xfId="0" applyNumberFormat="1" applyFill="1" applyBorder="1" applyAlignment="1">
      <alignment horizontal="center"/>
    </xf>
    <xf numFmtId="0" fontId="0" fillId="5" borderId="0" xfId="0" applyFill="1" applyAlignment="1">
      <alignment horizontal="left"/>
    </xf>
    <xf numFmtId="0" fontId="3" fillId="2" borderId="0" xfId="0" applyFont="1" applyFill="1"/>
    <xf numFmtId="0" fontId="5" fillId="4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167" fontId="0" fillId="6" borderId="3" xfId="0" applyNumberFormat="1" applyFill="1" applyBorder="1"/>
    <xf numFmtId="0" fontId="8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167" fontId="0" fillId="7" borderId="3" xfId="0" applyNumberFormat="1" applyFill="1" applyBorder="1"/>
    <xf numFmtId="0" fontId="0" fillId="8" borderId="2" xfId="0" applyFill="1" applyBorder="1" applyAlignment="1">
      <alignment horizontal="left"/>
    </xf>
    <xf numFmtId="167" fontId="0" fillId="8" borderId="3" xfId="0" applyNumberFormat="1" applyFill="1" applyBorder="1"/>
    <xf numFmtId="0" fontId="0" fillId="6" borderId="2" xfId="0" applyFill="1" applyBorder="1" applyAlignment="1">
      <alignment horizontal="left"/>
    </xf>
    <xf numFmtId="0" fontId="0" fillId="7" borderId="2" xfId="0" applyFill="1" applyBorder="1" applyAlignment="1">
      <alignment horizontal="left"/>
    </xf>
    <xf numFmtId="167" fontId="0" fillId="9" borderId="3" xfId="0" applyNumberFormat="1" applyFill="1" applyBorder="1"/>
    <xf numFmtId="0" fontId="0" fillId="0" borderId="2" xfId="0" applyBorder="1" applyAlignment="1">
      <alignment horizontal="left"/>
    </xf>
    <xf numFmtId="167" fontId="0" fillId="0" borderId="3" xfId="0" applyNumberFormat="1" applyBorder="1"/>
    <xf numFmtId="0" fontId="0" fillId="8" borderId="0" xfId="0" applyFill="1"/>
    <xf numFmtId="0" fontId="0" fillId="8" borderId="0" xfId="0" applyFill="1" applyAlignment="1">
      <alignment horizontal="center"/>
    </xf>
    <xf numFmtId="0" fontId="0" fillId="9" borderId="0" xfId="0" applyFill="1"/>
    <xf numFmtId="0" fontId="9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6" borderId="1" xfId="0" applyFont="1" applyFill="1" applyBorder="1"/>
    <xf numFmtId="0" fontId="1" fillId="8" borderId="1" xfId="0" applyFont="1" applyFill="1" applyBorder="1"/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/>
    </xf>
    <xf numFmtId="0" fontId="7" fillId="8" borderId="2" xfId="0" applyFont="1" applyFill="1" applyBorder="1" applyAlignment="1">
      <alignment horizontal="center" vertical="center"/>
    </xf>
    <xf numFmtId="0" fontId="1" fillId="0" borderId="1" xfId="0" applyFont="1" applyBorder="1"/>
    <xf numFmtId="0" fontId="10" fillId="2" borderId="2" xfId="0" applyFont="1" applyFill="1" applyBorder="1" applyAlignment="1">
      <alignment horizontal="left"/>
    </xf>
    <xf numFmtId="0" fontId="0" fillId="8" borderId="0" xfId="0" applyFill="1" applyAlignment="1">
      <alignment horizontal="left"/>
    </xf>
    <xf numFmtId="164" fontId="0" fillId="8" borderId="0" xfId="0" applyNumberFormat="1" applyFill="1"/>
    <xf numFmtId="164" fontId="0" fillId="8" borderId="0" xfId="0" applyNumberFormat="1" applyFill="1" applyAlignment="1">
      <alignment horizontal="center"/>
    </xf>
    <xf numFmtId="2" fontId="0" fillId="8" borderId="0" xfId="0" applyNumberFormat="1" applyFill="1" applyAlignment="1">
      <alignment horizontal="center"/>
    </xf>
    <xf numFmtId="0" fontId="0" fillId="7" borderId="0" xfId="0" applyFill="1"/>
    <xf numFmtId="0" fontId="1" fillId="8" borderId="0" xfId="0" applyFont="1" applyFill="1"/>
    <xf numFmtId="167" fontId="0" fillId="11" borderId="3" xfId="0" applyNumberFormat="1" applyFill="1" applyBorder="1"/>
    <xf numFmtId="0" fontId="1" fillId="7" borderId="1" xfId="0" applyFont="1" applyFill="1" applyBorder="1"/>
    <xf numFmtId="0" fontId="7" fillId="7" borderId="2" xfId="0" applyFont="1" applyFill="1" applyBorder="1" applyAlignment="1">
      <alignment horizontal="center" vertical="center"/>
    </xf>
    <xf numFmtId="0" fontId="1" fillId="2" borderId="0" xfId="0" applyFont="1" applyFill="1"/>
    <xf numFmtId="0" fontId="0" fillId="6" borderId="0" xfId="0" applyFill="1"/>
    <xf numFmtId="0" fontId="0" fillId="4" borderId="30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167" fontId="0" fillId="5" borderId="7" xfId="0" applyNumberFormat="1" applyFill="1" applyBorder="1" applyAlignment="1">
      <alignment horizontal="center"/>
    </xf>
    <xf numFmtId="167" fontId="0" fillId="5" borderId="29" xfId="0" applyNumberFormat="1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5" fillId="4" borderId="35" xfId="0" applyFont="1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167" fontId="0" fillId="2" borderId="25" xfId="0" applyNumberFormat="1" applyFill="1" applyBorder="1" applyAlignment="1">
      <alignment horizontal="center"/>
    </xf>
    <xf numFmtId="167" fontId="0" fillId="2" borderId="26" xfId="0" applyNumberForma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167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0" fillId="4" borderId="23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24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5" fillId="10" borderId="0" xfId="0" applyFont="1" applyFill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67" fontId="3" fillId="4" borderId="17" xfId="0" applyNumberFormat="1" applyFont="1" applyFill="1" applyBorder="1" applyAlignment="1">
      <alignment horizontal="center" vertical="center" textRotation="90"/>
    </xf>
    <xf numFmtId="167" fontId="3" fillId="4" borderId="21" xfId="0" applyNumberFormat="1" applyFont="1" applyFill="1" applyBorder="1" applyAlignment="1">
      <alignment horizontal="center" vertical="center" textRotation="90"/>
    </xf>
    <xf numFmtId="167" fontId="3" fillId="4" borderId="22" xfId="0" applyNumberFormat="1" applyFont="1" applyFill="1" applyBorder="1" applyAlignment="1">
      <alignment horizontal="center" vertical="center" textRotation="90"/>
    </xf>
    <xf numFmtId="167" fontId="1" fillId="0" borderId="23" xfId="0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</cellXfs>
  <cellStyles count="2">
    <cellStyle name="Normal" xfId="0" builtinId="0"/>
    <cellStyle name="Pourcentage" xfId="1" builtinId="5"/>
  </cellStyles>
  <dxfs count="20">
    <dxf>
      <font>
        <b val="0"/>
        <i/>
      </font>
      <fill>
        <patternFill>
          <bgColor rgb="FFFFC000"/>
        </patternFill>
      </fill>
    </dxf>
    <dxf>
      <font>
        <b val="0"/>
        <i/>
      </font>
      <fill>
        <patternFill>
          <bgColor rgb="FFFFC000"/>
        </patternFill>
      </fill>
    </dxf>
    <dxf>
      <font>
        <b val="0"/>
        <i/>
      </font>
      <fill>
        <patternFill>
          <bgColor rgb="FFFFC000"/>
        </patternFill>
      </fill>
    </dxf>
    <dxf>
      <font>
        <b val="0"/>
        <i/>
      </font>
      <fill>
        <patternFill>
          <bgColor rgb="FFFFC000"/>
        </patternFill>
      </fill>
    </dxf>
    <dxf>
      <font>
        <b val="0"/>
        <i/>
      </font>
      <fill>
        <patternFill>
          <bgColor rgb="FFFFC000"/>
        </patternFill>
      </fill>
    </dxf>
    <dxf>
      <font>
        <b val="0"/>
        <i/>
      </font>
      <fill>
        <patternFill>
          <bgColor indexed="51"/>
        </patternFill>
      </fill>
    </dxf>
    <dxf>
      <font>
        <b val="0"/>
        <i/>
      </font>
      <fill>
        <patternFill>
          <bgColor rgb="FFFFC000"/>
        </patternFill>
      </fill>
    </dxf>
    <dxf>
      <font>
        <b val="0"/>
        <i/>
      </font>
      <fill>
        <patternFill>
          <bgColor rgb="FFFFC000"/>
        </patternFill>
      </fill>
    </dxf>
    <dxf>
      <fill>
        <patternFill>
          <bgColor indexed="11"/>
        </patternFill>
      </fill>
    </dxf>
    <dxf>
      <fill>
        <patternFill>
          <bgColor indexed="10"/>
        </patternFill>
      </fill>
    </dxf>
    <dxf>
      <font>
        <b val="0"/>
        <i val="0"/>
        <condense val="0"/>
        <extend val="0"/>
      </font>
      <fill>
        <patternFill>
          <bgColor indexed="48"/>
        </patternFill>
      </fill>
    </dxf>
    <dxf>
      <font>
        <b val="0"/>
        <i/>
      </font>
      <fill>
        <patternFill>
          <bgColor rgb="FFFFC000"/>
        </patternFill>
      </fill>
    </dxf>
    <dxf>
      <font>
        <b val="0"/>
        <i/>
      </font>
      <fill>
        <patternFill>
          <bgColor rgb="FFFFC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/>
      </font>
      <fill>
        <patternFill>
          <bgColor rgb="FFFFC000"/>
        </patternFill>
      </fill>
    </dxf>
    <dxf>
      <font>
        <b/>
        <i val="0"/>
        <condense val="0"/>
        <extend val="0"/>
        <color indexed="20"/>
      </font>
      <fill>
        <patternFill>
          <bgColor indexed="42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 val="0"/>
        <i/>
      </font>
      <fill>
        <patternFill>
          <bgColor rgb="FFFFC000"/>
        </patternFill>
      </fill>
    </dxf>
    <dxf>
      <font>
        <b val="0"/>
        <i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68"/>
  <sheetViews>
    <sheetView tabSelected="1" workbookViewId="0">
      <selection activeCell="P42" sqref="P42"/>
    </sheetView>
  </sheetViews>
  <sheetFormatPr baseColWidth="10" defaultRowHeight="12.75"/>
  <cols>
    <col min="1" max="1" width="3.140625" customWidth="1"/>
    <col min="2" max="2" width="4.85546875" bestFit="1" customWidth="1"/>
    <col min="3" max="3" width="3.140625" customWidth="1"/>
    <col min="4" max="4" width="4.5703125" customWidth="1"/>
    <col min="5" max="5" width="5.5703125" customWidth="1"/>
    <col min="6" max="6" width="2.140625" customWidth="1"/>
    <col min="7" max="7" width="4.85546875" bestFit="1" customWidth="1"/>
    <col min="8" max="8" width="3.28515625" customWidth="1"/>
    <col min="9" max="9" width="6.42578125" customWidth="1"/>
    <col min="10" max="10" width="5.5703125" bestFit="1" customWidth="1"/>
    <col min="11" max="11" width="1.7109375" customWidth="1"/>
    <col min="12" max="12" width="5.140625" customWidth="1"/>
    <col min="13" max="13" width="3.140625" customWidth="1"/>
    <col min="14" max="14" width="7.140625" customWidth="1"/>
    <col min="15" max="15" width="5.7109375" customWidth="1"/>
    <col min="16" max="16" width="2.140625" customWidth="1"/>
    <col min="17" max="17" width="4.85546875" bestFit="1" customWidth="1"/>
    <col min="18" max="18" width="3.7109375" bestFit="1" customWidth="1"/>
    <col min="19" max="19" width="7" customWidth="1"/>
    <col min="20" max="20" width="5.5703125" customWidth="1"/>
    <col min="21" max="21" width="2.28515625" customWidth="1"/>
    <col min="22" max="22" width="4.85546875" bestFit="1" customWidth="1"/>
    <col min="23" max="23" width="3.42578125" customWidth="1"/>
    <col min="24" max="24" width="8" customWidth="1"/>
    <col min="25" max="25" width="5.42578125" customWidth="1"/>
    <col min="26" max="26" width="1.5703125" customWidth="1"/>
    <col min="27" max="27" width="4.85546875" bestFit="1" customWidth="1"/>
    <col min="28" max="28" width="3.140625" customWidth="1"/>
    <col min="29" max="29" width="7" customWidth="1"/>
    <col min="30" max="30" width="5.7109375" customWidth="1"/>
    <col min="31" max="31" width="2" customWidth="1"/>
    <col min="32" max="32" width="4.85546875" bestFit="1" customWidth="1"/>
    <col min="33" max="33" width="3.42578125" customWidth="1"/>
    <col min="34" max="34" width="7.5703125" style="8" customWidth="1"/>
    <col min="35" max="35" width="5.42578125" customWidth="1"/>
    <col min="36" max="36" width="1.85546875" customWidth="1"/>
    <col min="37" max="37" width="4.85546875" bestFit="1" customWidth="1"/>
    <col min="38" max="38" width="4" bestFit="1" customWidth="1"/>
    <col min="39" max="39" width="8.85546875" customWidth="1"/>
    <col min="40" max="40" width="5.28515625" customWidth="1"/>
    <col min="41" max="41" width="2.28515625" customWidth="1"/>
    <col min="42" max="42" width="4.85546875" bestFit="1" customWidth="1"/>
    <col min="43" max="43" width="3.5703125" bestFit="1" customWidth="1"/>
    <col min="44" max="44" width="9.42578125" style="8" customWidth="1"/>
    <col min="45" max="45" width="5.85546875" customWidth="1"/>
    <col min="46" max="46" width="2.140625" customWidth="1"/>
    <col min="47" max="47" width="4.85546875" bestFit="1" customWidth="1"/>
    <col min="48" max="48" width="3.7109375" bestFit="1" customWidth="1"/>
    <col min="49" max="49" width="10.140625" customWidth="1"/>
    <col min="50" max="50" width="6" customWidth="1"/>
    <col min="51" max="51" width="2.28515625" customWidth="1"/>
    <col min="52" max="52" width="4.85546875" bestFit="1" customWidth="1"/>
    <col min="53" max="53" width="3.7109375" bestFit="1" customWidth="1"/>
    <col min="54" max="54" width="8.7109375" style="8" customWidth="1"/>
    <col min="55" max="55" width="5.5703125" customWidth="1"/>
    <col min="56" max="56" width="2.42578125" customWidth="1"/>
    <col min="57" max="57" width="4.85546875" bestFit="1" customWidth="1"/>
    <col min="58" max="58" width="3.7109375" bestFit="1" customWidth="1"/>
    <col min="59" max="59" width="10.28515625" style="8" customWidth="1"/>
    <col min="60" max="60" width="5.28515625" customWidth="1"/>
    <col min="61" max="61" width="4.85546875" customWidth="1"/>
  </cols>
  <sheetData>
    <row r="1" spans="1:68" ht="13.5" thickBot="1">
      <c r="A1" s="1"/>
      <c r="B1" s="1"/>
      <c r="C1" s="2"/>
      <c r="D1" s="2"/>
      <c r="E1" s="26"/>
      <c r="F1" s="26"/>
      <c r="G1" s="1"/>
      <c r="H1" s="2"/>
      <c r="I1" s="2"/>
      <c r="J1" s="26"/>
      <c r="K1" s="26"/>
      <c r="L1" s="1"/>
      <c r="M1" s="2"/>
      <c r="N1" s="2"/>
      <c r="O1" s="26"/>
      <c r="P1" s="26"/>
      <c r="Q1" s="1"/>
      <c r="R1" s="2"/>
      <c r="S1" s="2"/>
      <c r="T1" s="26"/>
      <c r="U1" s="26"/>
      <c r="V1" s="1"/>
      <c r="W1" s="2"/>
      <c r="X1" s="2"/>
      <c r="Y1" s="26"/>
      <c r="Z1" s="26"/>
      <c r="AA1" s="1"/>
      <c r="AB1" s="2"/>
      <c r="AC1" s="2"/>
      <c r="AD1" s="26"/>
      <c r="AE1" s="26"/>
      <c r="AF1" s="1"/>
      <c r="AG1" s="2"/>
      <c r="AH1" s="29"/>
      <c r="AI1" s="26"/>
      <c r="AJ1" s="26"/>
      <c r="AK1" s="1"/>
      <c r="AL1" s="2"/>
      <c r="AM1" s="2"/>
      <c r="AN1" s="26"/>
      <c r="AO1" s="26"/>
      <c r="AP1" s="1"/>
      <c r="AQ1" s="2"/>
      <c r="AR1" s="29"/>
      <c r="AS1" s="26"/>
      <c r="AT1" s="26"/>
      <c r="AU1" s="1"/>
      <c r="AV1" s="2"/>
      <c r="AW1" s="2"/>
      <c r="AX1" s="26"/>
      <c r="AY1" s="26"/>
      <c r="AZ1" s="1"/>
      <c r="BA1" s="2"/>
      <c r="BB1" s="29"/>
      <c r="BC1" s="26"/>
      <c r="BD1" s="26"/>
      <c r="BE1" s="1"/>
      <c r="BF1" s="1"/>
      <c r="BG1" s="29"/>
      <c r="BH1" s="1"/>
    </row>
    <row r="2" spans="1:68" ht="13.5" thickBot="1">
      <c r="A2" s="1"/>
      <c r="B2" s="102" t="s">
        <v>8</v>
      </c>
      <c r="C2" s="103"/>
      <c r="D2" s="103"/>
      <c r="E2" s="104"/>
      <c r="F2" s="29"/>
      <c r="G2" s="102" t="s">
        <v>7</v>
      </c>
      <c r="H2" s="103"/>
      <c r="I2" s="103"/>
      <c r="J2" s="104"/>
      <c r="K2" s="29"/>
      <c r="L2" s="102" t="s">
        <v>9</v>
      </c>
      <c r="M2" s="103"/>
      <c r="N2" s="103"/>
      <c r="O2" s="104"/>
      <c r="P2" s="29"/>
      <c r="Q2" s="102" t="s">
        <v>10</v>
      </c>
      <c r="R2" s="103"/>
      <c r="S2" s="103"/>
      <c r="T2" s="104"/>
      <c r="U2" s="29"/>
      <c r="V2" s="102" t="s">
        <v>11</v>
      </c>
      <c r="W2" s="103"/>
      <c r="X2" s="103"/>
      <c r="Y2" s="104"/>
      <c r="Z2" s="29"/>
      <c r="AA2" s="102" t="s">
        <v>12</v>
      </c>
      <c r="AB2" s="103"/>
      <c r="AC2" s="103"/>
      <c r="AD2" s="104"/>
      <c r="AE2" s="29"/>
      <c r="AF2" s="102" t="s">
        <v>13</v>
      </c>
      <c r="AG2" s="103"/>
      <c r="AH2" s="103"/>
      <c r="AI2" s="104"/>
      <c r="AJ2" s="29"/>
      <c r="AK2" s="102" t="s">
        <v>14</v>
      </c>
      <c r="AL2" s="103"/>
      <c r="AM2" s="103"/>
      <c r="AN2" s="104"/>
      <c r="AO2" s="29"/>
      <c r="AP2" s="102" t="s">
        <v>15</v>
      </c>
      <c r="AQ2" s="103"/>
      <c r="AR2" s="103"/>
      <c r="AS2" s="104"/>
      <c r="AT2" s="29"/>
      <c r="AU2" s="102" t="s">
        <v>16</v>
      </c>
      <c r="AV2" s="103"/>
      <c r="AW2" s="103"/>
      <c r="AX2" s="104"/>
      <c r="AY2" s="29"/>
      <c r="AZ2" s="102" t="s">
        <v>17</v>
      </c>
      <c r="BA2" s="103"/>
      <c r="BB2" s="103"/>
      <c r="BC2" s="104"/>
      <c r="BD2" s="29"/>
      <c r="BE2" s="102" t="s">
        <v>18</v>
      </c>
      <c r="BF2" s="103"/>
      <c r="BG2" s="103"/>
      <c r="BH2" s="104"/>
    </row>
    <row r="3" spans="1:68" ht="3.75" customHeight="1">
      <c r="A3" s="1"/>
      <c r="B3" s="1"/>
      <c r="C3" s="2"/>
      <c r="D3" s="2"/>
      <c r="E3" s="3"/>
      <c r="F3" s="3"/>
      <c r="G3" s="1"/>
      <c r="H3" s="2"/>
      <c r="I3" s="2"/>
      <c r="J3" s="3"/>
      <c r="K3" s="3"/>
      <c r="L3" s="1"/>
      <c r="M3" s="2"/>
      <c r="N3" s="2"/>
      <c r="O3" s="3"/>
      <c r="P3" s="3"/>
      <c r="Q3" s="1"/>
      <c r="R3" s="2"/>
      <c r="S3" s="2"/>
      <c r="T3" s="3"/>
      <c r="U3" s="3"/>
      <c r="V3" s="1"/>
      <c r="W3" s="2"/>
      <c r="X3" s="2"/>
      <c r="Y3" s="3"/>
      <c r="Z3" s="3"/>
      <c r="AA3" s="1"/>
      <c r="AB3" s="2"/>
      <c r="AC3" s="2"/>
      <c r="AD3" s="3"/>
      <c r="AE3" s="3"/>
      <c r="AF3" s="1"/>
      <c r="AG3" s="2"/>
      <c r="AH3" s="29"/>
      <c r="AI3" s="3"/>
      <c r="AJ3" s="3"/>
      <c r="AK3" s="1"/>
      <c r="AL3" s="2"/>
      <c r="AM3" s="2"/>
      <c r="AN3" s="3"/>
      <c r="AO3" s="3"/>
      <c r="AP3" s="1"/>
      <c r="AQ3" s="2"/>
      <c r="AR3" s="29"/>
      <c r="AS3" s="3"/>
      <c r="AT3" s="3"/>
      <c r="AU3" s="1"/>
      <c r="AV3" s="2"/>
      <c r="AW3" s="2"/>
      <c r="AX3" s="3"/>
      <c r="AY3" s="3"/>
      <c r="AZ3" s="1"/>
      <c r="BA3" s="2"/>
      <c r="BB3" s="29"/>
      <c r="BC3" s="3"/>
      <c r="BD3" s="3"/>
      <c r="BE3" s="1"/>
      <c r="BF3" s="2"/>
      <c r="BG3" s="29"/>
      <c r="BH3" s="3"/>
    </row>
    <row r="4" spans="1:68">
      <c r="A4" s="1"/>
      <c r="B4" s="73" t="s">
        <v>66</v>
      </c>
      <c r="C4" s="60">
        <v>1</v>
      </c>
      <c r="D4" s="78" t="s">
        <v>76</v>
      </c>
      <c r="E4" s="61" t="str">
        <f t="shared" ref="E4:E33" si="0">IF((VLOOKUP($B4,heure,4,FALSE))&lt;=0,"",VLOOKUP($B4,heure,4,FALSE))</f>
        <v/>
      </c>
      <c r="F4" s="3"/>
      <c r="G4" s="71" t="s">
        <v>63</v>
      </c>
      <c r="H4" s="27">
        <v>1</v>
      </c>
      <c r="I4" s="49"/>
      <c r="J4" s="28" t="str">
        <f t="shared" ref="J4:J34" si="1">IF((VLOOKUP($G4,heure,4,FALSE))&lt;=0,"",VLOOKUP($G4,heure,4,FALSE))</f>
        <v/>
      </c>
      <c r="K4" s="3"/>
      <c r="L4" s="72" t="s">
        <v>67</v>
      </c>
      <c r="M4" s="62">
        <v>1</v>
      </c>
      <c r="N4" s="52" t="s">
        <v>72</v>
      </c>
      <c r="O4" s="53" t="str">
        <f t="shared" ref="O4:O33" si="2">IF((VLOOKUP($L4,heure,4,FALSE))&lt;=0,"",VLOOKUP($L4,heure,4,FALSE))</f>
        <v/>
      </c>
      <c r="P4" s="3"/>
      <c r="Q4" s="71" t="s">
        <v>66</v>
      </c>
      <c r="R4" s="27">
        <v>1</v>
      </c>
      <c r="S4" s="56"/>
      <c r="T4" s="28" t="str">
        <f t="shared" ref="T4:T34" si="3">IF((VLOOKUP($Q4,heure,4,FALSE))&lt;=0,"",VLOOKUP($Q4,heure,4,FALSE))</f>
        <v/>
      </c>
      <c r="U4" s="3"/>
      <c r="V4" s="72" t="s">
        <v>64</v>
      </c>
      <c r="W4" s="62">
        <v>1</v>
      </c>
      <c r="X4" s="57" t="s">
        <v>20</v>
      </c>
      <c r="Y4" s="53" t="str">
        <f t="shared" ref="Y4:Y34" si="4">IF((VLOOKUP($V4,heure,4,FALSE))&lt;=0,"",VLOOKUP($V4,heure,4,FALSE))</f>
        <v/>
      </c>
      <c r="Z4" s="3"/>
      <c r="AA4" s="71" t="s">
        <v>68</v>
      </c>
      <c r="AB4" s="27">
        <v>1</v>
      </c>
      <c r="AC4" s="49"/>
      <c r="AD4" s="28" t="str">
        <f t="shared" ref="AD4:AD31" si="5">IF((VLOOKUP($AA4,heure,4,FALSE))&lt;=0,"",VLOOKUP($AA4,heure,4,FALSE))</f>
        <v/>
      </c>
      <c r="AE4" s="3"/>
      <c r="AF4" s="71" t="s">
        <v>68</v>
      </c>
      <c r="AG4" s="27">
        <v>1</v>
      </c>
      <c r="AH4" s="50"/>
      <c r="AI4" s="66" t="str">
        <f t="shared" ref="AI4:AI34" si="6">IF((VLOOKUP($AF4,heure,4,FALSE))&lt;=0,"",VLOOKUP($AF4,heure,4,FALSE))</f>
        <v/>
      </c>
      <c r="AJ4" s="3"/>
      <c r="AK4" s="73" t="s">
        <v>63</v>
      </c>
      <c r="AL4" s="60">
        <v>1</v>
      </c>
      <c r="AM4" s="75"/>
      <c r="AN4" s="61" t="str">
        <f t="shared" ref="AN4:AN33" si="7">IF((VLOOKUP($AK4,heure,4,FALSE))&lt;=0,"",VLOOKUP($AK4,heure,4,FALSE))</f>
        <v/>
      </c>
      <c r="AO4" s="3"/>
      <c r="AP4" s="72" t="s">
        <v>65</v>
      </c>
      <c r="AQ4" s="62">
        <v>1</v>
      </c>
      <c r="AR4" s="57" t="s">
        <v>69</v>
      </c>
      <c r="AS4" s="53" t="str">
        <f t="shared" ref="AS4:AS34" si="8">IF((VLOOKUP($AP4,heure,4,FALSE))&lt;=0,"",VLOOKUP($AP4,heure,4,FALSE))</f>
        <v/>
      </c>
      <c r="AT4" s="3"/>
      <c r="AU4" s="73" t="s">
        <v>66</v>
      </c>
      <c r="AV4" s="60">
        <v>1</v>
      </c>
      <c r="AW4" s="56"/>
      <c r="AX4" s="61" t="str">
        <f t="shared" ref="AX4:AX33" si="9">IF((VLOOKUP($AU4,heure,4,FALSE))&lt;=0,"",VLOOKUP($AU4,heure,4,FALSE))</f>
        <v/>
      </c>
      <c r="AY4" s="3"/>
      <c r="AZ4" s="71" t="s">
        <v>63</v>
      </c>
      <c r="BA4" s="27">
        <v>1</v>
      </c>
      <c r="BB4" s="51"/>
      <c r="BC4" s="28" t="str">
        <f t="shared" ref="BC4:BC34" si="10">IF((VLOOKUP($AZ4,heure,4,FALSE))&lt;=0,"",VLOOKUP($AZ4,heure,4,FALSE))</f>
        <v/>
      </c>
      <c r="BD4" s="3"/>
      <c r="BE4" s="71" t="s">
        <v>67</v>
      </c>
      <c r="BF4" s="27">
        <v>1</v>
      </c>
      <c r="BG4" s="51"/>
      <c r="BH4" s="64" t="str">
        <f t="shared" ref="BH4:BH34" si="11">IF((VLOOKUP($BE4,heure,4,FALSE))&lt;=0,"",VLOOKUP($BE4,heure,4,FALSE))</f>
        <v/>
      </c>
      <c r="BP4" t="s">
        <v>75</v>
      </c>
    </row>
    <row r="5" spans="1:68">
      <c r="A5" s="1"/>
      <c r="B5" s="73" t="s">
        <v>62</v>
      </c>
      <c r="C5" s="27">
        <v>2</v>
      </c>
      <c r="D5" s="78"/>
      <c r="E5" s="28" t="str">
        <f t="shared" si="0"/>
        <v/>
      </c>
      <c r="F5" s="3"/>
      <c r="G5" s="71" t="s">
        <v>64</v>
      </c>
      <c r="H5" s="27">
        <v>2</v>
      </c>
      <c r="I5" s="49"/>
      <c r="J5" s="28" t="str">
        <f t="shared" si="1"/>
        <v/>
      </c>
      <c r="K5" s="3"/>
      <c r="L5" s="73" t="s">
        <v>68</v>
      </c>
      <c r="M5" s="27">
        <v>2</v>
      </c>
      <c r="N5" s="51"/>
      <c r="O5" s="61" t="str">
        <f t="shared" si="2"/>
        <v/>
      </c>
      <c r="P5" s="3"/>
      <c r="Q5" s="71" t="s">
        <v>62</v>
      </c>
      <c r="R5" s="27">
        <v>2</v>
      </c>
      <c r="S5" s="56"/>
      <c r="T5" s="28" t="str">
        <f t="shared" si="3"/>
        <v/>
      </c>
      <c r="U5" s="3"/>
      <c r="V5" s="73" t="s">
        <v>65</v>
      </c>
      <c r="W5" s="27">
        <v>2</v>
      </c>
      <c r="X5" s="27"/>
      <c r="Y5" s="64" t="str">
        <f t="shared" si="4"/>
        <v/>
      </c>
      <c r="Z5" s="3"/>
      <c r="AA5" s="71" t="s">
        <v>66</v>
      </c>
      <c r="AB5" s="27">
        <v>2</v>
      </c>
      <c r="AC5" s="49"/>
      <c r="AD5" s="28" t="str">
        <f t="shared" si="5"/>
        <v/>
      </c>
      <c r="AE5" s="3"/>
      <c r="AF5" s="71" t="s">
        <v>66</v>
      </c>
      <c r="AG5" s="27">
        <v>2</v>
      </c>
      <c r="AH5" s="50"/>
      <c r="AI5" s="61" t="str">
        <f t="shared" si="6"/>
        <v/>
      </c>
      <c r="AJ5" s="3"/>
      <c r="AK5" s="73" t="s">
        <v>64</v>
      </c>
      <c r="AL5" s="60">
        <v>2</v>
      </c>
      <c r="AM5" s="54"/>
      <c r="AN5" s="61" t="str">
        <f t="shared" si="7"/>
        <v/>
      </c>
      <c r="AO5" s="3"/>
      <c r="AP5" s="77" t="s">
        <v>67</v>
      </c>
      <c r="AQ5" s="60">
        <v>2</v>
      </c>
      <c r="AR5" s="55"/>
      <c r="AS5" s="66" t="str">
        <f t="shared" si="8"/>
        <v/>
      </c>
      <c r="AT5" s="3"/>
      <c r="AU5" s="73" t="s">
        <v>62</v>
      </c>
      <c r="AV5" s="27">
        <v>2</v>
      </c>
      <c r="AW5" s="56"/>
      <c r="AX5" s="28" t="str">
        <f t="shared" si="9"/>
        <v/>
      </c>
      <c r="AY5" s="3"/>
      <c r="AZ5" s="71" t="s">
        <v>64</v>
      </c>
      <c r="BA5" s="27">
        <v>2</v>
      </c>
      <c r="BB5" s="51"/>
      <c r="BC5" s="28" t="str">
        <f t="shared" si="10"/>
        <v/>
      </c>
      <c r="BD5" s="3"/>
      <c r="BE5" s="71" t="s">
        <v>68</v>
      </c>
      <c r="BF5" s="27">
        <v>2</v>
      </c>
      <c r="BG5" s="51"/>
      <c r="BH5" s="64" t="str">
        <f t="shared" si="11"/>
        <v/>
      </c>
    </row>
    <row r="6" spans="1:68">
      <c r="A6" s="1"/>
      <c r="B6" s="73" t="s">
        <v>63</v>
      </c>
      <c r="C6" s="27">
        <v>3</v>
      </c>
      <c r="D6" s="49"/>
      <c r="E6" s="28" t="str">
        <f t="shared" si="0"/>
        <v/>
      </c>
      <c r="F6" s="3"/>
      <c r="G6" s="71" t="s">
        <v>65</v>
      </c>
      <c r="H6" s="27">
        <v>3</v>
      </c>
      <c r="I6" s="49"/>
      <c r="J6" s="28" t="str">
        <f t="shared" si="1"/>
        <v/>
      </c>
      <c r="K6" s="3"/>
      <c r="L6" s="73" t="s">
        <v>66</v>
      </c>
      <c r="M6" s="27">
        <v>3</v>
      </c>
      <c r="N6" s="51"/>
      <c r="O6" s="61" t="str">
        <f t="shared" si="2"/>
        <v/>
      </c>
      <c r="P6" s="3"/>
      <c r="Q6" s="71" t="s">
        <v>63</v>
      </c>
      <c r="R6" s="27">
        <v>3</v>
      </c>
      <c r="S6" s="56"/>
      <c r="T6" s="28" t="str">
        <f t="shared" si="3"/>
        <v/>
      </c>
      <c r="U6" s="3"/>
      <c r="V6" s="73" t="s">
        <v>67</v>
      </c>
      <c r="W6" s="27">
        <v>3</v>
      </c>
      <c r="X6" s="27"/>
      <c r="Y6" s="64" t="str">
        <f t="shared" si="4"/>
        <v/>
      </c>
      <c r="Z6" s="3"/>
      <c r="AA6" s="71" t="s">
        <v>62</v>
      </c>
      <c r="AB6" s="27">
        <v>3</v>
      </c>
      <c r="AC6" s="49"/>
      <c r="AD6" s="66" t="str">
        <f t="shared" si="5"/>
        <v/>
      </c>
      <c r="AE6" s="3"/>
      <c r="AF6" s="71" t="s">
        <v>62</v>
      </c>
      <c r="AG6" s="27">
        <v>3</v>
      </c>
      <c r="AH6" s="50"/>
      <c r="AI6" s="61" t="str">
        <f t="shared" si="6"/>
        <v/>
      </c>
      <c r="AJ6" s="3"/>
      <c r="AK6" s="73" t="s">
        <v>65</v>
      </c>
      <c r="AL6" s="27">
        <v>3</v>
      </c>
      <c r="AM6" s="54"/>
      <c r="AN6" s="66" t="str">
        <f t="shared" si="7"/>
        <v/>
      </c>
      <c r="AO6" s="3"/>
      <c r="AP6" s="77" t="s">
        <v>68</v>
      </c>
      <c r="AQ6" s="60">
        <v>3</v>
      </c>
      <c r="AR6" s="55"/>
      <c r="AS6" s="66" t="str">
        <f t="shared" si="8"/>
        <v/>
      </c>
      <c r="AT6" s="3"/>
      <c r="AU6" s="73" t="s">
        <v>63</v>
      </c>
      <c r="AV6" s="27">
        <v>3</v>
      </c>
      <c r="AW6" s="56"/>
      <c r="AX6" s="28" t="str">
        <f t="shared" si="9"/>
        <v/>
      </c>
      <c r="AY6" s="3"/>
      <c r="AZ6" s="71" t="s">
        <v>65</v>
      </c>
      <c r="BA6" s="27">
        <v>3</v>
      </c>
      <c r="BB6" s="51"/>
      <c r="BC6" s="28" t="str">
        <f t="shared" si="10"/>
        <v/>
      </c>
      <c r="BD6" s="3"/>
      <c r="BE6" s="71" t="s">
        <v>66</v>
      </c>
      <c r="BF6" s="27">
        <v>3</v>
      </c>
      <c r="BG6" s="51"/>
      <c r="BH6" s="64" t="str">
        <f t="shared" si="11"/>
        <v/>
      </c>
    </row>
    <row r="7" spans="1:68">
      <c r="A7" s="1"/>
      <c r="B7" s="73" t="s">
        <v>64</v>
      </c>
      <c r="C7" s="27">
        <v>4</v>
      </c>
      <c r="D7" s="49"/>
      <c r="E7" s="28" t="str">
        <f t="shared" si="0"/>
        <v/>
      </c>
      <c r="F7" s="3"/>
      <c r="G7" s="71" t="s">
        <v>67</v>
      </c>
      <c r="H7" s="27">
        <v>4</v>
      </c>
      <c r="I7" s="49"/>
      <c r="J7" s="28" t="str">
        <f t="shared" si="1"/>
        <v/>
      </c>
      <c r="K7" s="3"/>
      <c r="L7" s="73" t="s">
        <v>62</v>
      </c>
      <c r="M7" s="27">
        <v>4</v>
      </c>
      <c r="N7" s="51"/>
      <c r="O7" s="61" t="str">
        <f t="shared" si="2"/>
        <v/>
      </c>
      <c r="P7" s="3"/>
      <c r="Q7" s="71" t="s">
        <v>64</v>
      </c>
      <c r="R7" s="27">
        <v>4</v>
      </c>
      <c r="S7" s="56"/>
      <c r="T7" s="28" t="str">
        <f t="shared" si="3"/>
        <v/>
      </c>
      <c r="U7" s="3"/>
      <c r="V7" s="73" t="s">
        <v>68</v>
      </c>
      <c r="W7" s="27">
        <v>4</v>
      </c>
      <c r="X7" s="27"/>
      <c r="Y7" s="61" t="str">
        <f t="shared" si="4"/>
        <v/>
      </c>
      <c r="Z7" s="3"/>
      <c r="AA7" s="71" t="s">
        <v>63</v>
      </c>
      <c r="AB7" s="27">
        <v>4</v>
      </c>
      <c r="AC7" s="49"/>
      <c r="AD7" s="66" t="str">
        <f t="shared" si="5"/>
        <v/>
      </c>
      <c r="AE7" s="3"/>
      <c r="AF7" s="71" t="s">
        <v>63</v>
      </c>
      <c r="AG7" s="27">
        <v>4</v>
      </c>
      <c r="AH7" s="50"/>
      <c r="AI7" s="61" t="str">
        <f t="shared" si="6"/>
        <v/>
      </c>
      <c r="AJ7" s="3"/>
      <c r="AK7" s="73" t="s">
        <v>67</v>
      </c>
      <c r="AL7" s="27">
        <v>4</v>
      </c>
      <c r="AM7" s="54"/>
      <c r="AN7" s="66" t="str">
        <f t="shared" si="7"/>
        <v/>
      </c>
      <c r="AO7" s="3"/>
      <c r="AP7" s="77" t="s">
        <v>66</v>
      </c>
      <c r="AQ7" s="60">
        <v>4</v>
      </c>
      <c r="AR7" s="55"/>
      <c r="AS7" s="66" t="str">
        <f t="shared" si="8"/>
        <v/>
      </c>
      <c r="AT7" s="3"/>
      <c r="AU7" s="73" t="s">
        <v>64</v>
      </c>
      <c r="AV7" s="27">
        <v>4</v>
      </c>
      <c r="AW7" s="56"/>
      <c r="AX7" s="28" t="str">
        <f t="shared" si="9"/>
        <v/>
      </c>
      <c r="AY7" s="3"/>
      <c r="AZ7" s="71" t="s">
        <v>67</v>
      </c>
      <c r="BA7" s="27">
        <v>4</v>
      </c>
      <c r="BB7" s="51"/>
      <c r="BC7" s="28" t="str">
        <f t="shared" si="10"/>
        <v/>
      </c>
      <c r="BD7" s="3"/>
      <c r="BE7" s="71" t="s">
        <v>62</v>
      </c>
      <c r="BF7" s="27">
        <v>4</v>
      </c>
      <c r="BG7" s="51"/>
      <c r="BH7" s="64" t="str">
        <f t="shared" si="11"/>
        <v/>
      </c>
    </row>
    <row r="8" spans="1:68">
      <c r="A8" s="1"/>
      <c r="B8" s="73" t="s">
        <v>65</v>
      </c>
      <c r="C8" s="27">
        <v>5</v>
      </c>
      <c r="D8" s="49"/>
      <c r="E8" s="28" t="str">
        <f t="shared" si="0"/>
        <v/>
      </c>
      <c r="F8" s="3"/>
      <c r="G8" s="71" t="s">
        <v>68</v>
      </c>
      <c r="H8" s="27">
        <v>5</v>
      </c>
      <c r="I8" s="49"/>
      <c r="J8" s="28" t="str">
        <f t="shared" si="1"/>
        <v/>
      </c>
      <c r="K8" s="3"/>
      <c r="L8" s="73" t="s">
        <v>63</v>
      </c>
      <c r="M8" s="27">
        <v>5</v>
      </c>
      <c r="N8" s="51"/>
      <c r="O8" s="61" t="str">
        <f t="shared" si="2"/>
        <v/>
      </c>
      <c r="P8" s="3"/>
      <c r="Q8" s="71" t="s">
        <v>65</v>
      </c>
      <c r="R8" s="27">
        <v>5</v>
      </c>
      <c r="S8" s="56"/>
      <c r="T8" s="28" t="str">
        <f t="shared" si="3"/>
        <v/>
      </c>
      <c r="U8" s="3"/>
      <c r="V8" s="73" t="s">
        <v>66</v>
      </c>
      <c r="W8" s="27">
        <v>5</v>
      </c>
      <c r="X8" s="27"/>
      <c r="Y8" s="61" t="str">
        <f t="shared" si="4"/>
        <v/>
      </c>
      <c r="Z8" s="3"/>
      <c r="AA8" s="71" t="s">
        <v>64</v>
      </c>
      <c r="AB8" s="27">
        <v>5</v>
      </c>
      <c r="AC8" s="49"/>
      <c r="AD8" s="66" t="str">
        <f t="shared" si="5"/>
        <v/>
      </c>
      <c r="AE8" s="3"/>
      <c r="AF8" s="71" t="s">
        <v>64</v>
      </c>
      <c r="AG8" s="27">
        <v>5</v>
      </c>
      <c r="AH8" s="50"/>
      <c r="AI8" s="61" t="str">
        <f t="shared" si="6"/>
        <v/>
      </c>
      <c r="AJ8" s="3"/>
      <c r="AK8" s="73" t="s">
        <v>68</v>
      </c>
      <c r="AL8" s="27">
        <v>5</v>
      </c>
      <c r="AM8" s="54"/>
      <c r="AN8" s="64" t="str">
        <f t="shared" si="7"/>
        <v/>
      </c>
      <c r="AO8" s="3"/>
      <c r="AP8" s="77" t="s">
        <v>62</v>
      </c>
      <c r="AQ8" s="60">
        <v>5</v>
      </c>
      <c r="AR8" s="55"/>
      <c r="AS8" s="66" t="str">
        <f t="shared" si="8"/>
        <v/>
      </c>
      <c r="AT8" s="3"/>
      <c r="AU8" s="73" t="s">
        <v>65</v>
      </c>
      <c r="AV8" s="60">
        <v>5</v>
      </c>
      <c r="AW8" s="74"/>
      <c r="AX8" s="61" t="str">
        <f t="shared" si="9"/>
        <v/>
      </c>
      <c r="AY8" s="3"/>
      <c r="AZ8" s="71" t="s">
        <v>68</v>
      </c>
      <c r="BA8" s="27">
        <v>5</v>
      </c>
      <c r="BB8" s="51"/>
      <c r="BC8" s="28" t="str">
        <f t="shared" si="10"/>
        <v/>
      </c>
      <c r="BD8" s="3"/>
      <c r="BE8" s="71" t="s">
        <v>63</v>
      </c>
      <c r="BF8" s="27">
        <v>5</v>
      </c>
      <c r="BG8" s="51"/>
      <c r="BH8" s="64" t="str">
        <f t="shared" si="11"/>
        <v/>
      </c>
    </row>
    <row r="9" spans="1:68">
      <c r="A9" s="1"/>
      <c r="B9" s="73" t="s">
        <v>67</v>
      </c>
      <c r="C9" s="27">
        <v>6</v>
      </c>
      <c r="D9" s="49"/>
      <c r="E9" s="28" t="str">
        <f t="shared" si="0"/>
        <v/>
      </c>
      <c r="F9" s="3"/>
      <c r="G9" s="71" t="s">
        <v>66</v>
      </c>
      <c r="H9" s="27">
        <v>6</v>
      </c>
      <c r="I9" s="49"/>
      <c r="J9" s="28" t="str">
        <f t="shared" si="1"/>
        <v/>
      </c>
      <c r="K9" s="3"/>
      <c r="L9" s="73" t="s">
        <v>64</v>
      </c>
      <c r="M9" s="27">
        <v>6</v>
      </c>
      <c r="N9" s="51"/>
      <c r="O9" s="28" t="str">
        <f t="shared" si="2"/>
        <v/>
      </c>
      <c r="P9" s="3"/>
      <c r="Q9" s="71" t="s">
        <v>67</v>
      </c>
      <c r="R9" s="27">
        <v>6</v>
      </c>
      <c r="S9" s="56"/>
      <c r="T9" s="28" t="str">
        <f t="shared" si="3"/>
        <v/>
      </c>
      <c r="U9" s="3"/>
      <c r="V9" s="73" t="s">
        <v>62</v>
      </c>
      <c r="W9" s="27">
        <v>6</v>
      </c>
      <c r="X9" s="27"/>
      <c r="Y9" s="28" t="str">
        <f t="shared" si="4"/>
        <v/>
      </c>
      <c r="Z9" s="3"/>
      <c r="AA9" s="71" t="s">
        <v>65</v>
      </c>
      <c r="AB9" s="27">
        <v>6</v>
      </c>
      <c r="AC9" s="49"/>
      <c r="AD9" s="66" t="str">
        <f t="shared" si="5"/>
        <v/>
      </c>
      <c r="AE9" s="3"/>
      <c r="AF9" s="71" t="s">
        <v>65</v>
      </c>
      <c r="AG9" s="27">
        <v>6</v>
      </c>
      <c r="AH9" s="50"/>
      <c r="AI9" s="61" t="str">
        <f t="shared" si="6"/>
        <v/>
      </c>
      <c r="AJ9" s="3"/>
      <c r="AK9" s="73" t="s">
        <v>66</v>
      </c>
      <c r="AL9" s="60">
        <v>6</v>
      </c>
      <c r="AM9" s="75"/>
      <c r="AN9" s="64" t="str">
        <f t="shared" si="7"/>
        <v/>
      </c>
      <c r="AO9" s="3"/>
      <c r="AP9" s="72" t="s">
        <v>63</v>
      </c>
      <c r="AQ9" s="62">
        <v>6</v>
      </c>
      <c r="AR9" s="58" t="s">
        <v>70</v>
      </c>
      <c r="AS9" s="53" t="str">
        <f t="shared" si="8"/>
        <v/>
      </c>
      <c r="AT9" s="3"/>
      <c r="AU9" s="73" t="s">
        <v>67</v>
      </c>
      <c r="AV9" s="60">
        <v>6</v>
      </c>
      <c r="AW9" s="74"/>
      <c r="AX9" s="61" t="str">
        <f t="shared" si="9"/>
        <v/>
      </c>
      <c r="AY9" s="3"/>
      <c r="AZ9" s="71" t="s">
        <v>66</v>
      </c>
      <c r="BA9" s="27">
        <v>6</v>
      </c>
      <c r="BB9" s="51"/>
      <c r="BC9" s="61" t="str">
        <f t="shared" si="10"/>
        <v/>
      </c>
      <c r="BD9" s="3"/>
      <c r="BE9" s="71" t="s">
        <v>64</v>
      </c>
      <c r="BF9" s="27">
        <v>6</v>
      </c>
      <c r="BG9" s="51"/>
      <c r="BH9" s="64" t="str">
        <f t="shared" si="11"/>
        <v/>
      </c>
    </row>
    <row r="10" spans="1:68">
      <c r="A10" s="1"/>
      <c r="B10" s="73" t="s">
        <v>68</v>
      </c>
      <c r="C10" s="27">
        <v>7</v>
      </c>
      <c r="D10" s="49"/>
      <c r="E10" s="28" t="str">
        <f t="shared" si="0"/>
        <v/>
      </c>
      <c r="F10" s="3"/>
      <c r="G10" s="71" t="s">
        <v>62</v>
      </c>
      <c r="H10" s="27">
        <v>7</v>
      </c>
      <c r="I10" s="49"/>
      <c r="J10" s="28" t="str">
        <f t="shared" si="1"/>
        <v/>
      </c>
      <c r="K10" s="3"/>
      <c r="L10" s="73" t="s">
        <v>65</v>
      </c>
      <c r="M10" s="27">
        <v>7</v>
      </c>
      <c r="N10" s="51"/>
      <c r="O10" s="28" t="str">
        <f t="shared" si="2"/>
        <v/>
      </c>
      <c r="P10" s="3"/>
      <c r="Q10" s="71" t="s">
        <v>68</v>
      </c>
      <c r="R10" s="27">
        <v>7</v>
      </c>
      <c r="S10" s="56"/>
      <c r="T10" s="28" t="str">
        <f t="shared" si="3"/>
        <v/>
      </c>
      <c r="U10" s="3"/>
      <c r="V10" s="73" t="s">
        <v>63</v>
      </c>
      <c r="W10" s="27">
        <v>7</v>
      </c>
      <c r="X10" s="27"/>
      <c r="Y10" s="28" t="str">
        <f t="shared" si="4"/>
        <v/>
      </c>
      <c r="Z10" s="3"/>
      <c r="AA10" s="71" t="s">
        <v>67</v>
      </c>
      <c r="AB10" s="27">
        <v>7</v>
      </c>
      <c r="AC10" s="49"/>
      <c r="AD10" s="66" t="str">
        <f t="shared" si="5"/>
        <v/>
      </c>
      <c r="AE10" s="3"/>
      <c r="AF10" s="71" t="s">
        <v>67</v>
      </c>
      <c r="AG10" s="27">
        <v>7</v>
      </c>
      <c r="AH10" s="50"/>
      <c r="AI10" s="61" t="str">
        <f t="shared" si="6"/>
        <v/>
      </c>
      <c r="AJ10" s="3"/>
      <c r="AK10" s="73" t="s">
        <v>62</v>
      </c>
      <c r="AL10" s="27">
        <v>7</v>
      </c>
      <c r="AM10" s="54"/>
      <c r="AN10" s="64" t="str">
        <f t="shared" si="7"/>
        <v/>
      </c>
      <c r="AO10" s="3"/>
      <c r="AP10" s="86" t="s">
        <v>64</v>
      </c>
      <c r="AQ10" s="63">
        <v>7</v>
      </c>
      <c r="AR10" s="87"/>
      <c r="AS10" s="59" t="str">
        <f t="shared" si="8"/>
        <v/>
      </c>
      <c r="AT10" s="3"/>
      <c r="AU10" s="73" t="s">
        <v>68</v>
      </c>
      <c r="AV10" s="27">
        <v>7</v>
      </c>
      <c r="AW10" s="56"/>
      <c r="AX10" s="28" t="str">
        <f t="shared" si="9"/>
        <v/>
      </c>
      <c r="AY10" s="3"/>
      <c r="AZ10" s="71" t="s">
        <v>62</v>
      </c>
      <c r="BA10" s="27">
        <v>7</v>
      </c>
      <c r="BB10" s="51"/>
      <c r="BC10" s="61" t="str">
        <f t="shared" si="10"/>
        <v/>
      </c>
      <c r="BD10" s="3"/>
      <c r="BE10" s="71" t="s">
        <v>65</v>
      </c>
      <c r="BF10" s="27">
        <v>7</v>
      </c>
      <c r="BG10" s="51"/>
      <c r="BH10" s="64" t="str">
        <f t="shared" si="11"/>
        <v/>
      </c>
    </row>
    <row r="11" spans="1:68">
      <c r="A11" s="1"/>
      <c r="B11" s="73" t="s">
        <v>66</v>
      </c>
      <c r="C11" s="27">
        <v>8</v>
      </c>
      <c r="D11" s="49"/>
      <c r="E11" s="28" t="str">
        <f t="shared" si="0"/>
        <v/>
      </c>
      <c r="F11" s="3"/>
      <c r="G11" s="71" t="s">
        <v>63</v>
      </c>
      <c r="H11" s="27">
        <v>8</v>
      </c>
      <c r="I11" s="49"/>
      <c r="J11" s="28" t="str">
        <f t="shared" si="1"/>
        <v/>
      </c>
      <c r="K11" s="3"/>
      <c r="L11" s="73" t="s">
        <v>67</v>
      </c>
      <c r="M11" s="27">
        <v>8</v>
      </c>
      <c r="N11" s="51"/>
      <c r="O11" s="28" t="str">
        <f t="shared" si="2"/>
        <v/>
      </c>
      <c r="P11" s="3"/>
      <c r="Q11" s="71" t="s">
        <v>66</v>
      </c>
      <c r="R11" s="27">
        <v>8</v>
      </c>
      <c r="S11" s="56"/>
      <c r="T11" s="28" t="str">
        <f t="shared" si="3"/>
        <v/>
      </c>
      <c r="U11" s="3"/>
      <c r="V11" s="73" t="s">
        <v>64</v>
      </c>
      <c r="W11" s="27">
        <v>8</v>
      </c>
      <c r="X11" s="27"/>
      <c r="Y11" s="28" t="str">
        <f t="shared" si="4"/>
        <v/>
      </c>
      <c r="Z11" s="3"/>
      <c r="AA11" s="71" t="s">
        <v>68</v>
      </c>
      <c r="AB11" s="27">
        <v>8</v>
      </c>
      <c r="AC11" s="49"/>
      <c r="AD11" s="64" t="str">
        <f t="shared" si="5"/>
        <v/>
      </c>
      <c r="AE11" s="3"/>
      <c r="AF11" s="71" t="s">
        <v>68</v>
      </c>
      <c r="AG11" s="27">
        <v>8</v>
      </c>
      <c r="AH11" s="50"/>
      <c r="AI11" s="61" t="str">
        <f t="shared" si="6"/>
        <v/>
      </c>
      <c r="AJ11" s="3"/>
      <c r="AK11" s="73" t="s">
        <v>63</v>
      </c>
      <c r="AL11" s="27">
        <v>8</v>
      </c>
      <c r="AM11" s="54"/>
      <c r="AN11" s="64" t="str">
        <f t="shared" si="7"/>
        <v/>
      </c>
      <c r="AO11" s="3"/>
      <c r="AP11" s="77" t="s">
        <v>65</v>
      </c>
      <c r="AQ11" s="62">
        <v>8</v>
      </c>
      <c r="AR11" s="58" t="s">
        <v>73</v>
      </c>
      <c r="AS11" s="53" t="str">
        <f t="shared" si="8"/>
        <v/>
      </c>
      <c r="AT11" s="3"/>
      <c r="AU11" s="73" t="s">
        <v>66</v>
      </c>
      <c r="AV11" s="27">
        <v>8</v>
      </c>
      <c r="AW11" s="56"/>
      <c r="AX11" s="28" t="str">
        <f t="shared" si="9"/>
        <v/>
      </c>
      <c r="AY11" s="3"/>
      <c r="AZ11" s="71" t="s">
        <v>63</v>
      </c>
      <c r="BA11" s="27">
        <v>8</v>
      </c>
      <c r="BB11" s="51"/>
      <c r="BC11" s="61" t="str">
        <f t="shared" si="10"/>
        <v/>
      </c>
      <c r="BD11" s="3"/>
      <c r="BE11" s="71" t="s">
        <v>67</v>
      </c>
      <c r="BF11" s="27">
        <v>8</v>
      </c>
      <c r="BG11" s="51"/>
      <c r="BH11" s="64" t="str">
        <f t="shared" si="11"/>
        <v/>
      </c>
    </row>
    <row r="12" spans="1:68">
      <c r="A12" s="1"/>
      <c r="B12" s="73" t="s">
        <v>62</v>
      </c>
      <c r="C12" s="27">
        <v>9</v>
      </c>
      <c r="D12" s="49"/>
      <c r="E12" s="28" t="str">
        <f t="shared" si="0"/>
        <v/>
      </c>
      <c r="F12" s="3"/>
      <c r="G12" s="71" t="s">
        <v>64</v>
      </c>
      <c r="H12" s="27">
        <v>9</v>
      </c>
      <c r="I12" s="49"/>
      <c r="J12" s="28" t="str">
        <f t="shared" si="1"/>
        <v/>
      </c>
      <c r="K12" s="3"/>
      <c r="L12" s="73" t="s">
        <v>68</v>
      </c>
      <c r="M12" s="27">
        <v>9</v>
      </c>
      <c r="N12" s="51"/>
      <c r="O12" s="28" t="str">
        <f t="shared" si="2"/>
        <v/>
      </c>
      <c r="P12" s="3"/>
      <c r="Q12" s="71" t="s">
        <v>62</v>
      </c>
      <c r="R12" s="27">
        <v>9</v>
      </c>
      <c r="S12" s="56"/>
      <c r="T12" s="28" t="str">
        <f t="shared" si="3"/>
        <v/>
      </c>
      <c r="U12" s="3"/>
      <c r="V12" s="73" t="s">
        <v>65</v>
      </c>
      <c r="W12" s="27">
        <v>9</v>
      </c>
      <c r="X12" s="27"/>
      <c r="Y12" s="28" t="str">
        <f t="shared" si="4"/>
        <v/>
      </c>
      <c r="Z12" s="3"/>
      <c r="AA12" s="71" t="s">
        <v>66</v>
      </c>
      <c r="AB12" s="27">
        <v>9</v>
      </c>
      <c r="AC12" s="49"/>
      <c r="AD12" s="64" t="str">
        <f t="shared" si="5"/>
        <v/>
      </c>
      <c r="AE12" s="3"/>
      <c r="AF12" s="71" t="s">
        <v>66</v>
      </c>
      <c r="AG12" s="27">
        <v>9</v>
      </c>
      <c r="AH12" s="50"/>
      <c r="AI12" s="28" t="str">
        <f t="shared" si="6"/>
        <v/>
      </c>
      <c r="AJ12" s="3"/>
      <c r="AK12" s="73" t="s">
        <v>64</v>
      </c>
      <c r="AL12" s="27">
        <v>9</v>
      </c>
      <c r="AM12" s="54"/>
      <c r="AN12" s="64" t="str">
        <f t="shared" si="7"/>
        <v/>
      </c>
      <c r="AO12" s="3"/>
      <c r="AP12" s="77" t="s">
        <v>67</v>
      </c>
      <c r="AQ12" s="60">
        <v>9</v>
      </c>
      <c r="AR12" s="76"/>
      <c r="AS12" s="61" t="str">
        <f t="shared" si="8"/>
        <v/>
      </c>
      <c r="AT12" s="3"/>
      <c r="AU12" s="73" t="s">
        <v>62</v>
      </c>
      <c r="AV12" s="27">
        <v>9</v>
      </c>
      <c r="AW12" s="56"/>
      <c r="AX12" s="28" t="str">
        <f t="shared" si="9"/>
        <v/>
      </c>
      <c r="AY12" s="3"/>
      <c r="AZ12" s="71" t="s">
        <v>64</v>
      </c>
      <c r="BA12" s="27">
        <v>9</v>
      </c>
      <c r="BB12" s="51"/>
      <c r="BC12" s="61" t="str">
        <f t="shared" si="10"/>
        <v/>
      </c>
      <c r="BD12" s="3"/>
      <c r="BE12" s="71" t="s">
        <v>68</v>
      </c>
      <c r="BF12" s="27">
        <v>9</v>
      </c>
      <c r="BG12" s="51"/>
      <c r="BH12" s="64" t="str">
        <f t="shared" si="11"/>
        <v/>
      </c>
    </row>
    <row r="13" spans="1:68">
      <c r="A13" s="1"/>
      <c r="B13" s="73" t="s">
        <v>63</v>
      </c>
      <c r="C13" s="27">
        <v>10</v>
      </c>
      <c r="D13" s="49"/>
      <c r="E13" s="28" t="str">
        <f t="shared" si="0"/>
        <v/>
      </c>
      <c r="F13" s="3"/>
      <c r="G13" s="71" t="s">
        <v>65</v>
      </c>
      <c r="H13" s="27">
        <v>10</v>
      </c>
      <c r="I13" s="49"/>
      <c r="J13" s="28" t="str">
        <f t="shared" si="1"/>
        <v/>
      </c>
      <c r="K13" s="3"/>
      <c r="L13" s="73" t="s">
        <v>66</v>
      </c>
      <c r="M13" s="27">
        <v>10</v>
      </c>
      <c r="N13" s="51"/>
      <c r="O13" s="28" t="str">
        <f t="shared" si="2"/>
        <v/>
      </c>
      <c r="P13" s="3"/>
      <c r="Q13" s="71" t="s">
        <v>63</v>
      </c>
      <c r="R13" s="27">
        <v>10</v>
      </c>
      <c r="S13" s="56"/>
      <c r="T13" s="28" t="str">
        <f t="shared" si="3"/>
        <v/>
      </c>
      <c r="U13" s="3"/>
      <c r="V13" s="73" t="s">
        <v>67</v>
      </c>
      <c r="W13" s="27">
        <v>10</v>
      </c>
      <c r="X13" s="27"/>
      <c r="Y13" s="28" t="str">
        <f t="shared" si="4"/>
        <v/>
      </c>
      <c r="Z13" s="3"/>
      <c r="AA13" s="71" t="s">
        <v>62</v>
      </c>
      <c r="AB13" s="27">
        <v>10</v>
      </c>
      <c r="AC13" s="49"/>
      <c r="AD13" s="64" t="str">
        <f t="shared" si="5"/>
        <v/>
      </c>
      <c r="AE13" s="3"/>
      <c r="AF13" s="71" t="s">
        <v>62</v>
      </c>
      <c r="AG13" s="27">
        <v>10</v>
      </c>
      <c r="AH13" s="50"/>
      <c r="AI13" s="28" t="str">
        <f t="shared" si="6"/>
        <v/>
      </c>
      <c r="AJ13" s="3"/>
      <c r="AK13" s="73" t="s">
        <v>65</v>
      </c>
      <c r="AL13" s="60">
        <v>10</v>
      </c>
      <c r="AM13" s="75"/>
      <c r="AN13" s="64" t="str">
        <f t="shared" si="7"/>
        <v/>
      </c>
      <c r="AO13" s="3"/>
      <c r="AP13" s="77" t="s">
        <v>68</v>
      </c>
      <c r="AQ13" s="60">
        <v>10</v>
      </c>
      <c r="AR13" s="76"/>
      <c r="AS13" s="61" t="str">
        <f t="shared" si="8"/>
        <v/>
      </c>
      <c r="AT13" s="3"/>
      <c r="AU13" s="73" t="s">
        <v>63</v>
      </c>
      <c r="AV13" s="27">
        <v>10</v>
      </c>
      <c r="AW13" s="56"/>
      <c r="AX13" s="28" t="str">
        <f t="shared" si="9"/>
        <v/>
      </c>
      <c r="AY13" s="3"/>
      <c r="AZ13" s="71" t="s">
        <v>65</v>
      </c>
      <c r="BA13" s="27">
        <v>10</v>
      </c>
      <c r="BB13" s="51"/>
      <c r="BC13" s="64" t="str">
        <f t="shared" si="10"/>
        <v/>
      </c>
      <c r="BD13" s="3"/>
      <c r="BE13" s="71" t="s">
        <v>66</v>
      </c>
      <c r="BF13" s="27">
        <v>10</v>
      </c>
      <c r="BG13" s="51"/>
      <c r="BH13" s="64" t="str">
        <f t="shared" si="11"/>
        <v/>
      </c>
    </row>
    <row r="14" spans="1:68">
      <c r="A14" s="1"/>
      <c r="B14" s="73" t="s">
        <v>64</v>
      </c>
      <c r="C14" s="27">
        <v>11</v>
      </c>
      <c r="D14" s="49"/>
      <c r="E14" s="28" t="str">
        <f t="shared" si="0"/>
        <v/>
      </c>
      <c r="F14" s="3"/>
      <c r="G14" s="71" t="s">
        <v>67</v>
      </c>
      <c r="H14" s="27">
        <v>11</v>
      </c>
      <c r="I14" s="49"/>
      <c r="J14" s="28" t="str">
        <f t="shared" si="1"/>
        <v/>
      </c>
      <c r="K14" s="3"/>
      <c r="L14" s="72" t="s">
        <v>62</v>
      </c>
      <c r="M14" s="62">
        <v>11</v>
      </c>
      <c r="N14" s="52" t="s">
        <v>19</v>
      </c>
      <c r="O14" s="53" t="str">
        <f t="shared" si="2"/>
        <v/>
      </c>
      <c r="P14" s="3"/>
      <c r="Q14" s="71" t="s">
        <v>64</v>
      </c>
      <c r="R14" s="27">
        <v>11</v>
      </c>
      <c r="S14" s="56"/>
      <c r="T14" s="28" t="str">
        <f t="shared" si="3"/>
        <v/>
      </c>
      <c r="U14" s="3"/>
      <c r="V14" s="73" t="s">
        <v>68</v>
      </c>
      <c r="W14" s="27">
        <v>11</v>
      </c>
      <c r="X14" s="27"/>
      <c r="Y14" s="28" t="str">
        <f t="shared" si="4"/>
        <v/>
      </c>
      <c r="Z14" s="3"/>
      <c r="AA14" s="71" t="s">
        <v>63</v>
      </c>
      <c r="AB14" s="27">
        <v>11</v>
      </c>
      <c r="AC14" s="49"/>
      <c r="AD14" s="64" t="str">
        <f t="shared" si="5"/>
        <v/>
      </c>
      <c r="AE14" s="3"/>
      <c r="AF14" s="71" t="s">
        <v>63</v>
      </c>
      <c r="AG14" s="27">
        <v>11</v>
      </c>
      <c r="AH14" s="50"/>
      <c r="AI14" s="28" t="str">
        <f t="shared" si="6"/>
        <v/>
      </c>
      <c r="AJ14" s="3"/>
      <c r="AK14" s="73" t="s">
        <v>67</v>
      </c>
      <c r="AL14" s="27">
        <v>11</v>
      </c>
      <c r="AM14" s="54"/>
      <c r="AN14" s="64" t="str">
        <f t="shared" si="7"/>
        <v/>
      </c>
      <c r="AO14" s="3"/>
      <c r="AP14" s="77" t="s">
        <v>66</v>
      </c>
      <c r="AQ14" s="60">
        <v>11</v>
      </c>
      <c r="AR14" s="76"/>
      <c r="AS14" s="28" t="str">
        <f t="shared" si="8"/>
        <v/>
      </c>
      <c r="AT14" s="3"/>
      <c r="AU14" s="73" t="s">
        <v>64</v>
      </c>
      <c r="AV14" s="27">
        <v>11</v>
      </c>
      <c r="AW14" s="56"/>
      <c r="AX14" s="28" t="str">
        <f t="shared" si="9"/>
        <v/>
      </c>
      <c r="AY14" s="3"/>
      <c r="AZ14" s="71" t="s">
        <v>67</v>
      </c>
      <c r="BA14" s="27">
        <v>11</v>
      </c>
      <c r="BB14" s="51"/>
      <c r="BC14" s="64" t="str">
        <f t="shared" si="10"/>
        <v/>
      </c>
      <c r="BD14" s="3"/>
      <c r="BE14" s="71" t="s">
        <v>62</v>
      </c>
      <c r="BF14" s="27">
        <v>11</v>
      </c>
      <c r="BG14" s="51"/>
      <c r="BH14" s="64" t="str">
        <f t="shared" si="11"/>
        <v/>
      </c>
    </row>
    <row r="15" spans="1:68">
      <c r="A15" s="1"/>
      <c r="B15" s="73" t="s">
        <v>65</v>
      </c>
      <c r="C15" s="27">
        <v>12</v>
      </c>
      <c r="D15" s="49"/>
      <c r="E15" s="28" t="str">
        <f t="shared" si="0"/>
        <v/>
      </c>
      <c r="F15" s="3"/>
      <c r="G15" s="71" t="s">
        <v>68</v>
      </c>
      <c r="H15" s="27">
        <v>12</v>
      </c>
      <c r="I15" s="49"/>
      <c r="J15" s="28" t="str">
        <f t="shared" si="1"/>
        <v/>
      </c>
      <c r="K15" s="3"/>
      <c r="L15" s="73" t="s">
        <v>63</v>
      </c>
      <c r="M15" s="27">
        <v>12</v>
      </c>
      <c r="N15" s="51"/>
      <c r="O15" s="28" t="str">
        <f t="shared" si="2"/>
        <v/>
      </c>
      <c r="P15" s="3"/>
      <c r="Q15" s="71" t="s">
        <v>65</v>
      </c>
      <c r="R15" s="27">
        <v>12</v>
      </c>
      <c r="S15" s="56"/>
      <c r="T15" s="28" t="str">
        <f t="shared" si="3"/>
        <v/>
      </c>
      <c r="U15" s="3"/>
      <c r="V15" s="73" t="s">
        <v>66</v>
      </c>
      <c r="W15" s="27">
        <v>12</v>
      </c>
      <c r="X15" s="27"/>
      <c r="Y15" s="28" t="str">
        <f t="shared" si="4"/>
        <v/>
      </c>
      <c r="Z15" s="3"/>
      <c r="AA15" s="71" t="s">
        <v>64</v>
      </c>
      <c r="AB15" s="27">
        <v>12</v>
      </c>
      <c r="AC15" s="49"/>
      <c r="AD15" s="64" t="str">
        <f t="shared" si="5"/>
        <v/>
      </c>
      <c r="AE15" s="3"/>
      <c r="AF15" s="71" t="s">
        <v>64</v>
      </c>
      <c r="AG15" s="27">
        <v>12</v>
      </c>
      <c r="AH15" s="50"/>
      <c r="AI15" s="28" t="str">
        <f t="shared" si="6"/>
        <v/>
      </c>
      <c r="AJ15" s="3"/>
      <c r="AK15" s="73" t="s">
        <v>68</v>
      </c>
      <c r="AL15" s="27">
        <v>12</v>
      </c>
      <c r="AM15" s="54"/>
      <c r="AN15" s="64" t="str">
        <f t="shared" si="7"/>
        <v/>
      </c>
      <c r="AO15" s="3"/>
      <c r="AP15" s="77" t="s">
        <v>62</v>
      </c>
      <c r="AQ15" s="60">
        <v>12</v>
      </c>
      <c r="AR15" s="76"/>
      <c r="AS15" s="28" t="str">
        <f t="shared" si="8"/>
        <v/>
      </c>
      <c r="AT15" s="3"/>
      <c r="AU15" s="73" t="s">
        <v>65</v>
      </c>
      <c r="AV15" s="27">
        <v>12</v>
      </c>
      <c r="AW15" s="56"/>
      <c r="AX15" s="28" t="str">
        <f t="shared" si="9"/>
        <v/>
      </c>
      <c r="AY15" s="3"/>
      <c r="AZ15" s="71" t="s">
        <v>68</v>
      </c>
      <c r="BA15" s="27">
        <v>12</v>
      </c>
      <c r="BB15" s="51"/>
      <c r="BC15" s="64" t="str">
        <f t="shared" si="10"/>
        <v/>
      </c>
      <c r="BD15" s="3"/>
      <c r="BE15" s="71" t="s">
        <v>63</v>
      </c>
      <c r="BF15" s="27">
        <v>12</v>
      </c>
      <c r="BG15" s="51"/>
      <c r="BH15" s="64" t="str">
        <f t="shared" si="11"/>
        <v/>
      </c>
    </row>
    <row r="16" spans="1:68">
      <c r="A16" s="1"/>
      <c r="B16" s="73" t="s">
        <v>67</v>
      </c>
      <c r="C16" s="27">
        <v>13</v>
      </c>
      <c r="D16" s="49"/>
      <c r="E16" s="28" t="str">
        <f t="shared" si="0"/>
        <v/>
      </c>
      <c r="F16" s="3"/>
      <c r="G16" s="71" t="s">
        <v>66</v>
      </c>
      <c r="H16" s="27">
        <v>13</v>
      </c>
      <c r="I16" s="49"/>
      <c r="J16" s="28" t="str">
        <f t="shared" si="1"/>
        <v/>
      </c>
      <c r="K16" s="3"/>
      <c r="L16" s="73" t="s">
        <v>64</v>
      </c>
      <c r="M16" s="27">
        <v>13</v>
      </c>
      <c r="N16" s="51"/>
      <c r="O16" s="28" t="str">
        <f t="shared" si="2"/>
        <v/>
      </c>
      <c r="P16" s="3"/>
      <c r="Q16" s="71" t="s">
        <v>67</v>
      </c>
      <c r="R16" s="27">
        <v>13</v>
      </c>
      <c r="S16" s="56"/>
      <c r="T16" s="28" t="str">
        <f t="shared" si="3"/>
        <v/>
      </c>
      <c r="U16" s="3"/>
      <c r="V16" s="73" t="s">
        <v>62</v>
      </c>
      <c r="W16" s="27">
        <v>13</v>
      </c>
      <c r="X16" s="27"/>
      <c r="Y16" s="28" t="str">
        <f t="shared" si="4"/>
        <v/>
      </c>
      <c r="Z16" s="3"/>
      <c r="AA16" s="71" t="s">
        <v>65</v>
      </c>
      <c r="AB16" s="27">
        <v>13</v>
      </c>
      <c r="AC16" s="49"/>
      <c r="AD16" s="64" t="str">
        <f t="shared" si="5"/>
        <v/>
      </c>
      <c r="AE16" s="3"/>
      <c r="AF16" s="71" t="s">
        <v>65</v>
      </c>
      <c r="AG16" s="27">
        <v>13</v>
      </c>
      <c r="AH16" s="50"/>
      <c r="AI16" s="28" t="str">
        <f t="shared" si="6"/>
        <v/>
      </c>
      <c r="AJ16" s="3"/>
      <c r="AK16" s="73" t="s">
        <v>66</v>
      </c>
      <c r="AL16" s="60">
        <v>13</v>
      </c>
      <c r="AM16" s="54"/>
      <c r="AN16" s="64" t="str">
        <f t="shared" si="7"/>
        <v/>
      </c>
      <c r="AO16" s="3"/>
      <c r="AP16" s="77" t="s">
        <v>63</v>
      </c>
      <c r="AQ16" s="60">
        <v>13</v>
      </c>
      <c r="AR16" s="76"/>
      <c r="AS16" s="61" t="str">
        <f t="shared" si="8"/>
        <v/>
      </c>
      <c r="AT16" s="3"/>
      <c r="AU16" s="73" t="s">
        <v>67</v>
      </c>
      <c r="AV16" s="27">
        <v>13</v>
      </c>
      <c r="AW16" s="74"/>
      <c r="AX16" s="28" t="str">
        <f t="shared" si="9"/>
        <v/>
      </c>
      <c r="AY16" s="3"/>
      <c r="AZ16" s="71" t="s">
        <v>66</v>
      </c>
      <c r="BA16" s="27">
        <v>13</v>
      </c>
      <c r="BB16" s="51"/>
      <c r="BC16" s="64" t="str">
        <f t="shared" si="10"/>
        <v/>
      </c>
      <c r="BD16" s="3"/>
      <c r="BE16" s="71" t="s">
        <v>64</v>
      </c>
      <c r="BF16" s="27">
        <v>13</v>
      </c>
      <c r="BG16" s="51"/>
      <c r="BH16" s="64" t="str">
        <f t="shared" si="11"/>
        <v/>
      </c>
    </row>
    <row r="17" spans="1:60">
      <c r="A17" s="1"/>
      <c r="B17" s="73" t="s">
        <v>68</v>
      </c>
      <c r="C17" s="27">
        <v>14</v>
      </c>
      <c r="D17" s="49"/>
      <c r="E17" s="28" t="str">
        <f t="shared" si="0"/>
        <v/>
      </c>
      <c r="F17" s="3"/>
      <c r="G17" s="71" t="s">
        <v>62</v>
      </c>
      <c r="H17" s="27">
        <v>14</v>
      </c>
      <c r="I17" s="49"/>
      <c r="J17" s="28" t="str">
        <f t="shared" si="1"/>
        <v/>
      </c>
      <c r="K17" s="3"/>
      <c r="L17" s="73" t="s">
        <v>65</v>
      </c>
      <c r="M17" s="27">
        <v>14</v>
      </c>
      <c r="N17" s="51"/>
      <c r="O17" s="28" t="str">
        <f t="shared" si="2"/>
        <v/>
      </c>
      <c r="P17" s="3"/>
      <c r="Q17" s="71" t="s">
        <v>68</v>
      </c>
      <c r="R17" s="27">
        <v>14</v>
      </c>
      <c r="S17" s="56"/>
      <c r="T17" s="28" t="str">
        <f t="shared" si="3"/>
        <v/>
      </c>
      <c r="U17" s="3"/>
      <c r="V17" s="73" t="s">
        <v>63</v>
      </c>
      <c r="W17" s="27">
        <v>14</v>
      </c>
      <c r="X17" s="27"/>
      <c r="Y17" s="28" t="str">
        <f t="shared" si="4"/>
        <v/>
      </c>
      <c r="Z17" s="3"/>
      <c r="AA17" s="71" t="s">
        <v>67</v>
      </c>
      <c r="AB17" s="27">
        <v>14</v>
      </c>
      <c r="AC17" s="49"/>
      <c r="AD17" s="64" t="str">
        <f t="shared" si="5"/>
        <v/>
      </c>
      <c r="AE17" s="3"/>
      <c r="AF17" s="71" t="s">
        <v>67</v>
      </c>
      <c r="AG17" s="27">
        <v>14</v>
      </c>
      <c r="AH17" s="50"/>
      <c r="AI17" s="28" t="str">
        <f t="shared" si="6"/>
        <v/>
      </c>
      <c r="AJ17" s="3"/>
      <c r="AK17" s="73" t="s">
        <v>62</v>
      </c>
      <c r="AL17" s="27">
        <v>14</v>
      </c>
      <c r="AM17" s="54"/>
      <c r="AN17" s="64" t="str">
        <f t="shared" si="7"/>
        <v/>
      </c>
      <c r="AO17" s="3"/>
      <c r="AP17" s="77" t="s">
        <v>64</v>
      </c>
      <c r="AQ17" s="60">
        <v>14</v>
      </c>
      <c r="AR17" s="76"/>
      <c r="AS17" s="61" t="str">
        <f t="shared" si="8"/>
        <v/>
      </c>
      <c r="AT17" s="3"/>
      <c r="AU17" s="73" t="s">
        <v>68</v>
      </c>
      <c r="AV17" s="27">
        <v>14</v>
      </c>
      <c r="AW17" s="74"/>
      <c r="AX17" s="28" t="str">
        <f t="shared" si="9"/>
        <v/>
      </c>
      <c r="AY17" s="3"/>
      <c r="AZ17" s="72" t="s">
        <v>62</v>
      </c>
      <c r="BA17" s="62">
        <v>14</v>
      </c>
      <c r="BB17" s="58" t="s">
        <v>77</v>
      </c>
      <c r="BC17" s="53" t="str">
        <f t="shared" si="10"/>
        <v/>
      </c>
      <c r="BD17" s="3"/>
      <c r="BE17" s="71" t="s">
        <v>65</v>
      </c>
      <c r="BF17" s="27">
        <v>14</v>
      </c>
      <c r="BG17" s="51"/>
      <c r="BH17" s="64" t="str">
        <f t="shared" si="11"/>
        <v/>
      </c>
    </row>
    <row r="18" spans="1:60">
      <c r="A18" s="1"/>
      <c r="B18" s="73" t="s">
        <v>66</v>
      </c>
      <c r="C18" s="27">
        <v>15</v>
      </c>
      <c r="D18" s="49"/>
      <c r="E18" s="28" t="str">
        <f t="shared" si="0"/>
        <v/>
      </c>
      <c r="F18" s="3"/>
      <c r="G18" s="71" t="s">
        <v>63</v>
      </c>
      <c r="H18" s="27">
        <v>15</v>
      </c>
      <c r="I18" s="49"/>
      <c r="J18" s="28" t="str">
        <f t="shared" si="1"/>
        <v/>
      </c>
      <c r="K18" s="3"/>
      <c r="L18" s="73" t="s">
        <v>67</v>
      </c>
      <c r="M18" s="27">
        <v>15</v>
      </c>
      <c r="N18" s="51"/>
      <c r="O18" s="28" t="str">
        <f t="shared" si="2"/>
        <v/>
      </c>
      <c r="P18" s="3"/>
      <c r="Q18" s="71" t="s">
        <v>66</v>
      </c>
      <c r="R18" s="27">
        <v>15</v>
      </c>
      <c r="S18" s="56"/>
      <c r="T18" s="28" t="str">
        <f t="shared" si="3"/>
        <v/>
      </c>
      <c r="U18" s="3"/>
      <c r="V18" s="73" t="s">
        <v>64</v>
      </c>
      <c r="W18" s="27">
        <v>15</v>
      </c>
      <c r="X18" s="27"/>
      <c r="Y18" s="28" t="str">
        <f t="shared" si="4"/>
        <v/>
      </c>
      <c r="Z18" s="3"/>
      <c r="AA18" s="71" t="s">
        <v>68</v>
      </c>
      <c r="AB18" s="27">
        <v>15</v>
      </c>
      <c r="AC18" s="49"/>
      <c r="AD18" s="64" t="str">
        <f t="shared" si="5"/>
        <v/>
      </c>
      <c r="AE18" s="3"/>
      <c r="AF18" s="71" t="s">
        <v>68</v>
      </c>
      <c r="AG18" s="27">
        <v>15</v>
      </c>
      <c r="AH18" s="50"/>
      <c r="AI18" s="28" t="str">
        <f t="shared" si="6"/>
        <v/>
      </c>
      <c r="AJ18" s="3"/>
      <c r="AK18" s="73" t="s">
        <v>63</v>
      </c>
      <c r="AL18" s="27">
        <v>15</v>
      </c>
      <c r="AM18" s="54"/>
      <c r="AN18" s="64" t="str">
        <f t="shared" si="7"/>
        <v/>
      </c>
      <c r="AO18" s="3"/>
      <c r="AP18" s="77" t="s">
        <v>65</v>
      </c>
      <c r="AQ18" s="60">
        <v>15</v>
      </c>
      <c r="AR18" s="76"/>
      <c r="AS18" s="85" t="str">
        <f t="shared" si="8"/>
        <v/>
      </c>
      <c r="AT18" s="3"/>
      <c r="AU18" s="73" t="s">
        <v>66</v>
      </c>
      <c r="AV18" s="27">
        <v>15</v>
      </c>
      <c r="AW18" s="74"/>
      <c r="AX18" s="28" t="str">
        <f t="shared" si="9"/>
        <v/>
      </c>
      <c r="AY18" s="3"/>
      <c r="AZ18" s="71" t="s">
        <v>63</v>
      </c>
      <c r="BA18" s="27">
        <v>15</v>
      </c>
      <c r="BB18" s="51"/>
      <c r="BC18" s="64" t="str">
        <f t="shared" si="10"/>
        <v/>
      </c>
      <c r="BD18" s="3"/>
      <c r="BE18" s="71" t="s">
        <v>67</v>
      </c>
      <c r="BF18" s="62">
        <v>15</v>
      </c>
      <c r="BG18" s="52" t="s">
        <v>23</v>
      </c>
      <c r="BH18" s="53" t="str">
        <f t="shared" si="11"/>
        <v/>
      </c>
    </row>
    <row r="19" spans="1:60">
      <c r="A19" s="1"/>
      <c r="B19" s="73" t="s">
        <v>62</v>
      </c>
      <c r="C19" s="27">
        <v>16</v>
      </c>
      <c r="D19" s="49"/>
      <c r="E19" s="28" t="str">
        <f t="shared" si="0"/>
        <v/>
      </c>
      <c r="F19" s="3"/>
      <c r="G19" s="71" t="s">
        <v>64</v>
      </c>
      <c r="H19" s="27">
        <v>16</v>
      </c>
      <c r="I19" s="49"/>
      <c r="J19" s="28" t="str">
        <f t="shared" si="1"/>
        <v/>
      </c>
      <c r="K19" s="3"/>
      <c r="L19" s="73" t="s">
        <v>68</v>
      </c>
      <c r="M19" s="27">
        <v>16</v>
      </c>
      <c r="N19" s="51"/>
      <c r="O19" s="28" t="str">
        <f t="shared" si="2"/>
        <v/>
      </c>
      <c r="P19" s="3"/>
      <c r="Q19" s="71" t="s">
        <v>62</v>
      </c>
      <c r="R19" s="27">
        <v>16</v>
      </c>
      <c r="S19" s="56"/>
      <c r="T19" s="28" t="str">
        <f t="shared" si="3"/>
        <v/>
      </c>
      <c r="U19" s="3"/>
      <c r="V19" s="73" t="s">
        <v>65</v>
      </c>
      <c r="W19" s="27">
        <v>16</v>
      </c>
      <c r="X19" s="27"/>
      <c r="Y19" s="28" t="str">
        <f t="shared" si="4"/>
        <v/>
      </c>
      <c r="Z19" s="3"/>
      <c r="AA19" s="71" t="s">
        <v>66</v>
      </c>
      <c r="AB19" s="27">
        <v>16</v>
      </c>
      <c r="AC19" s="49"/>
      <c r="AD19" s="64" t="str">
        <f t="shared" si="5"/>
        <v/>
      </c>
      <c r="AE19" s="3"/>
      <c r="AF19" s="71" t="s">
        <v>66</v>
      </c>
      <c r="AG19" s="27">
        <v>16</v>
      </c>
      <c r="AH19" s="50"/>
      <c r="AI19" s="28" t="str">
        <f t="shared" si="6"/>
        <v/>
      </c>
      <c r="AJ19" s="3"/>
      <c r="AK19" s="73" t="s">
        <v>64</v>
      </c>
      <c r="AL19" s="27">
        <v>16</v>
      </c>
      <c r="AM19" s="54"/>
      <c r="AN19" s="64" t="str">
        <f t="shared" si="7"/>
        <v/>
      </c>
      <c r="AO19" s="3"/>
      <c r="AP19" s="77" t="s">
        <v>67</v>
      </c>
      <c r="AQ19" s="60">
        <v>16</v>
      </c>
      <c r="AR19" s="76"/>
      <c r="AS19" s="28" t="str">
        <f t="shared" si="8"/>
        <v/>
      </c>
      <c r="AT19" s="3"/>
      <c r="AU19" s="73" t="s">
        <v>62</v>
      </c>
      <c r="AV19" s="27">
        <v>16</v>
      </c>
      <c r="AW19" s="74"/>
      <c r="AX19" s="28" t="str">
        <f t="shared" si="9"/>
        <v/>
      </c>
      <c r="AY19" s="3"/>
      <c r="AZ19" s="71" t="s">
        <v>64</v>
      </c>
      <c r="BA19" s="27">
        <v>16</v>
      </c>
      <c r="BB19" s="51"/>
      <c r="BC19" s="64" t="str">
        <f t="shared" si="10"/>
        <v/>
      </c>
      <c r="BD19" s="3"/>
      <c r="BE19" s="71" t="s">
        <v>68</v>
      </c>
      <c r="BF19" s="27">
        <v>16</v>
      </c>
      <c r="BG19" s="51"/>
      <c r="BH19" s="64" t="str">
        <f t="shared" si="11"/>
        <v/>
      </c>
    </row>
    <row r="20" spans="1:60">
      <c r="A20" s="1"/>
      <c r="B20" s="73" t="s">
        <v>63</v>
      </c>
      <c r="C20" s="27">
        <v>17</v>
      </c>
      <c r="D20" s="49"/>
      <c r="E20" s="28" t="str">
        <f t="shared" si="0"/>
        <v/>
      </c>
      <c r="F20" s="3"/>
      <c r="G20" s="71" t="s">
        <v>65</v>
      </c>
      <c r="H20" s="27">
        <v>17</v>
      </c>
      <c r="I20" s="49"/>
      <c r="J20" s="28" t="str">
        <f t="shared" si="1"/>
        <v/>
      </c>
      <c r="K20" s="3"/>
      <c r="L20" s="73" t="s">
        <v>66</v>
      </c>
      <c r="M20" s="27">
        <v>17</v>
      </c>
      <c r="N20" s="51"/>
      <c r="O20" s="28" t="str">
        <f t="shared" si="2"/>
        <v/>
      </c>
      <c r="P20" s="3"/>
      <c r="Q20" s="71" t="s">
        <v>63</v>
      </c>
      <c r="R20" s="27">
        <v>17</v>
      </c>
      <c r="S20" s="56"/>
      <c r="T20" s="28" t="str">
        <f t="shared" si="3"/>
        <v/>
      </c>
      <c r="U20" s="3"/>
      <c r="V20" s="73" t="s">
        <v>67</v>
      </c>
      <c r="W20" s="27">
        <v>17</v>
      </c>
      <c r="X20" s="27"/>
      <c r="Y20" s="28" t="str">
        <f t="shared" si="4"/>
        <v/>
      </c>
      <c r="Z20" s="3"/>
      <c r="AA20" s="71" t="s">
        <v>62</v>
      </c>
      <c r="AB20" s="27">
        <v>17</v>
      </c>
      <c r="AC20" s="49"/>
      <c r="AD20" s="64" t="str">
        <f t="shared" si="5"/>
        <v/>
      </c>
      <c r="AE20" s="3"/>
      <c r="AF20" s="71" t="s">
        <v>62</v>
      </c>
      <c r="AG20" s="27">
        <v>17</v>
      </c>
      <c r="AH20" s="50"/>
      <c r="AI20" s="28" t="str">
        <f t="shared" si="6"/>
        <v/>
      </c>
      <c r="AJ20" s="3"/>
      <c r="AK20" s="73" t="s">
        <v>65</v>
      </c>
      <c r="AL20" s="65">
        <v>17</v>
      </c>
      <c r="AM20" s="54"/>
      <c r="AN20" s="61" t="str">
        <f t="shared" si="7"/>
        <v/>
      </c>
      <c r="AO20" s="3"/>
      <c r="AP20" s="72" t="s">
        <v>68</v>
      </c>
      <c r="AQ20" s="62">
        <v>17</v>
      </c>
      <c r="AR20" s="58" t="s">
        <v>74</v>
      </c>
      <c r="AS20" s="53" t="str">
        <f t="shared" si="8"/>
        <v/>
      </c>
      <c r="AT20" s="3"/>
      <c r="AU20" s="73" t="s">
        <v>63</v>
      </c>
      <c r="AV20" s="27">
        <v>17</v>
      </c>
      <c r="AW20" s="74"/>
      <c r="AX20" s="28" t="str">
        <f t="shared" si="9"/>
        <v/>
      </c>
      <c r="AY20" s="3"/>
      <c r="AZ20" s="71" t="s">
        <v>65</v>
      </c>
      <c r="BA20" s="27">
        <v>17</v>
      </c>
      <c r="BB20" s="51"/>
      <c r="BC20" s="64" t="str">
        <f t="shared" si="10"/>
        <v/>
      </c>
      <c r="BD20" s="3"/>
      <c r="BE20" s="71" t="s">
        <v>66</v>
      </c>
      <c r="BF20" s="27">
        <v>17</v>
      </c>
      <c r="BG20" s="51"/>
      <c r="BH20" s="64" t="str">
        <f t="shared" si="11"/>
        <v/>
      </c>
    </row>
    <row r="21" spans="1:60">
      <c r="A21" s="1"/>
      <c r="B21" s="73" t="s">
        <v>64</v>
      </c>
      <c r="C21" s="27">
        <v>18</v>
      </c>
      <c r="D21" s="49"/>
      <c r="E21" s="28" t="str">
        <f t="shared" si="0"/>
        <v/>
      </c>
      <c r="F21" s="3"/>
      <c r="G21" s="71" t="s">
        <v>67</v>
      </c>
      <c r="H21" s="27">
        <v>18</v>
      </c>
      <c r="I21" s="49"/>
      <c r="J21" s="28" t="str">
        <f t="shared" si="1"/>
        <v/>
      </c>
      <c r="K21" s="3"/>
      <c r="L21" s="73" t="s">
        <v>62</v>
      </c>
      <c r="M21" s="27">
        <v>18</v>
      </c>
      <c r="N21" s="51"/>
      <c r="O21" s="28" t="str">
        <f t="shared" si="2"/>
        <v/>
      </c>
      <c r="P21" s="3"/>
      <c r="Q21" s="71" t="s">
        <v>64</v>
      </c>
      <c r="R21" s="27">
        <v>18</v>
      </c>
      <c r="S21" s="56"/>
      <c r="T21" s="61" t="str">
        <f t="shared" si="3"/>
        <v/>
      </c>
      <c r="U21" s="3"/>
      <c r="V21" s="73" t="s">
        <v>68</v>
      </c>
      <c r="W21" s="27">
        <v>18</v>
      </c>
      <c r="X21" s="27"/>
      <c r="Y21" s="28" t="str">
        <f t="shared" si="4"/>
        <v/>
      </c>
      <c r="Z21" s="3"/>
      <c r="AA21" s="71" t="s">
        <v>63</v>
      </c>
      <c r="AB21" s="27">
        <v>18</v>
      </c>
      <c r="AC21" s="49"/>
      <c r="AD21" s="64" t="str">
        <f t="shared" si="5"/>
        <v/>
      </c>
      <c r="AE21" s="3"/>
      <c r="AF21" s="71" t="s">
        <v>63</v>
      </c>
      <c r="AG21" s="27">
        <v>18</v>
      </c>
      <c r="AH21" s="50"/>
      <c r="AI21" s="28" t="str">
        <f t="shared" si="6"/>
        <v/>
      </c>
      <c r="AJ21" s="3"/>
      <c r="AK21" s="73" t="s">
        <v>67</v>
      </c>
      <c r="AL21" s="60">
        <v>18</v>
      </c>
      <c r="AM21" s="75"/>
      <c r="AN21" s="64" t="str">
        <f t="shared" si="7"/>
        <v/>
      </c>
      <c r="AO21" s="3"/>
      <c r="AP21" s="77" t="s">
        <v>66</v>
      </c>
      <c r="AQ21" s="60">
        <v>18</v>
      </c>
      <c r="AR21" s="76"/>
      <c r="AS21" s="61" t="str">
        <f t="shared" si="8"/>
        <v/>
      </c>
      <c r="AT21" s="3"/>
      <c r="AU21" s="73" t="s">
        <v>64</v>
      </c>
      <c r="AV21" s="27">
        <v>18</v>
      </c>
      <c r="AW21" s="74"/>
      <c r="AX21" s="28" t="str">
        <f t="shared" si="9"/>
        <v/>
      </c>
      <c r="AY21" s="3"/>
      <c r="AZ21" s="71" t="s">
        <v>67</v>
      </c>
      <c r="BA21" s="27">
        <v>18</v>
      </c>
      <c r="BB21" s="51"/>
      <c r="BC21" s="64" t="str">
        <f t="shared" si="10"/>
        <v/>
      </c>
      <c r="BD21" s="3"/>
      <c r="BE21" s="71" t="s">
        <v>62</v>
      </c>
      <c r="BF21" s="27">
        <v>18</v>
      </c>
      <c r="BG21" s="51"/>
      <c r="BH21" s="64" t="str">
        <f t="shared" si="11"/>
        <v/>
      </c>
    </row>
    <row r="22" spans="1:60">
      <c r="A22" s="1"/>
      <c r="B22" s="73" t="s">
        <v>65</v>
      </c>
      <c r="C22" s="27">
        <v>19</v>
      </c>
      <c r="D22" s="49"/>
      <c r="E22" s="28" t="str">
        <f t="shared" si="0"/>
        <v/>
      </c>
      <c r="F22" s="3"/>
      <c r="G22" s="71" t="s">
        <v>68</v>
      </c>
      <c r="H22" s="27">
        <v>19</v>
      </c>
      <c r="I22" s="49"/>
      <c r="J22" s="64" t="str">
        <f t="shared" si="1"/>
        <v/>
      </c>
      <c r="K22" s="3"/>
      <c r="L22" s="73" t="s">
        <v>63</v>
      </c>
      <c r="M22" s="27">
        <v>19</v>
      </c>
      <c r="N22" s="51"/>
      <c r="O22" s="28" t="str">
        <f t="shared" si="2"/>
        <v/>
      </c>
      <c r="P22" s="3"/>
      <c r="Q22" s="71" t="s">
        <v>65</v>
      </c>
      <c r="R22" s="27">
        <v>19</v>
      </c>
      <c r="S22" s="56"/>
      <c r="T22" s="66" t="str">
        <f t="shared" si="3"/>
        <v/>
      </c>
      <c r="U22" s="3"/>
      <c r="V22" s="73" t="s">
        <v>66</v>
      </c>
      <c r="W22" s="27">
        <v>19</v>
      </c>
      <c r="X22" s="27"/>
      <c r="Y22" s="28" t="str">
        <f t="shared" si="4"/>
        <v/>
      </c>
      <c r="Z22" s="3"/>
      <c r="AA22" s="71" t="s">
        <v>64</v>
      </c>
      <c r="AB22" s="27">
        <v>19</v>
      </c>
      <c r="AC22" s="49"/>
      <c r="AD22" s="64" t="str">
        <f t="shared" si="5"/>
        <v/>
      </c>
      <c r="AE22" s="3"/>
      <c r="AF22" s="71" t="s">
        <v>64</v>
      </c>
      <c r="AG22" s="27">
        <v>19</v>
      </c>
      <c r="AH22" s="50"/>
      <c r="AI22" s="28" t="str">
        <f t="shared" si="6"/>
        <v/>
      </c>
      <c r="AJ22" s="3"/>
      <c r="AK22" s="73" t="s">
        <v>68</v>
      </c>
      <c r="AL22" s="27">
        <v>19</v>
      </c>
      <c r="AM22" s="54"/>
      <c r="AN22" s="61" t="str">
        <f t="shared" si="7"/>
        <v/>
      </c>
      <c r="AO22" s="3"/>
      <c r="AP22" s="77" t="s">
        <v>62</v>
      </c>
      <c r="AQ22" s="60">
        <v>19</v>
      </c>
      <c r="AR22" s="76"/>
      <c r="AS22" s="28" t="str">
        <f t="shared" si="8"/>
        <v/>
      </c>
      <c r="AT22" s="3"/>
      <c r="AU22" s="73" t="s">
        <v>65</v>
      </c>
      <c r="AV22" s="27">
        <v>19</v>
      </c>
      <c r="AW22" s="74"/>
      <c r="AX22" s="28" t="str">
        <f t="shared" si="9"/>
        <v/>
      </c>
      <c r="AY22" s="3"/>
      <c r="AZ22" s="71" t="s">
        <v>68</v>
      </c>
      <c r="BA22" s="27">
        <v>19</v>
      </c>
      <c r="BB22" s="51"/>
      <c r="BC22" s="64" t="str">
        <f t="shared" si="10"/>
        <v/>
      </c>
      <c r="BD22" s="3"/>
      <c r="BE22" s="71" t="s">
        <v>63</v>
      </c>
      <c r="BF22" s="27">
        <v>19</v>
      </c>
      <c r="BG22" s="51"/>
      <c r="BH22" s="64" t="str">
        <f t="shared" si="11"/>
        <v/>
      </c>
    </row>
    <row r="23" spans="1:60">
      <c r="A23" s="1"/>
      <c r="B23" s="73" t="s">
        <v>67</v>
      </c>
      <c r="C23" s="27">
        <v>20</v>
      </c>
      <c r="D23" s="49"/>
      <c r="E23" s="28" t="str">
        <f t="shared" si="0"/>
        <v/>
      </c>
      <c r="F23" s="3"/>
      <c r="G23" s="71" t="s">
        <v>66</v>
      </c>
      <c r="H23" s="27">
        <v>20</v>
      </c>
      <c r="I23" s="49"/>
      <c r="J23" s="64" t="str">
        <f t="shared" si="1"/>
        <v/>
      </c>
      <c r="K23" s="3"/>
      <c r="L23" s="73" t="s">
        <v>64</v>
      </c>
      <c r="M23" s="27">
        <v>20</v>
      </c>
      <c r="N23" s="51"/>
      <c r="O23" s="28" t="str">
        <f t="shared" si="2"/>
        <v/>
      </c>
      <c r="P23" s="3"/>
      <c r="Q23" s="71" t="s">
        <v>67</v>
      </c>
      <c r="R23" s="27">
        <v>20</v>
      </c>
      <c r="S23" s="56"/>
      <c r="T23" s="66" t="str">
        <f t="shared" si="3"/>
        <v/>
      </c>
      <c r="U23" s="3"/>
      <c r="V23" s="73" t="s">
        <v>62</v>
      </c>
      <c r="W23" s="27">
        <v>20</v>
      </c>
      <c r="X23" s="27"/>
      <c r="Y23" s="28" t="str">
        <f t="shared" si="4"/>
        <v/>
      </c>
      <c r="Z23" s="3"/>
      <c r="AA23" s="71" t="s">
        <v>65</v>
      </c>
      <c r="AB23" s="27">
        <v>20</v>
      </c>
      <c r="AC23" s="49"/>
      <c r="AD23" s="64" t="str">
        <f t="shared" si="5"/>
        <v/>
      </c>
      <c r="AE23" s="3"/>
      <c r="AF23" s="71" t="s">
        <v>65</v>
      </c>
      <c r="AG23" s="27">
        <v>20</v>
      </c>
      <c r="AH23" s="50"/>
      <c r="AI23" s="28" t="str">
        <f t="shared" si="6"/>
        <v/>
      </c>
      <c r="AJ23" s="3"/>
      <c r="AK23" s="73" t="s">
        <v>66</v>
      </c>
      <c r="AL23" s="27">
        <v>20</v>
      </c>
      <c r="AM23" s="54"/>
      <c r="AN23" s="61" t="str">
        <f t="shared" si="7"/>
        <v/>
      </c>
      <c r="AO23" s="3"/>
      <c r="AP23" s="77" t="s">
        <v>63</v>
      </c>
      <c r="AQ23" s="60">
        <v>20</v>
      </c>
      <c r="AR23" s="76"/>
      <c r="AS23" s="61" t="str">
        <f t="shared" si="8"/>
        <v/>
      </c>
      <c r="AT23" s="3"/>
      <c r="AU23" s="73" t="s">
        <v>67</v>
      </c>
      <c r="AV23" s="27">
        <v>20</v>
      </c>
      <c r="AW23" s="74"/>
      <c r="AX23" s="28" t="str">
        <f t="shared" si="9"/>
        <v/>
      </c>
      <c r="AY23" s="3"/>
      <c r="AZ23" s="71" t="s">
        <v>66</v>
      </c>
      <c r="BA23" s="27">
        <v>20</v>
      </c>
      <c r="BB23" s="51"/>
      <c r="BC23" s="64" t="str">
        <f t="shared" si="10"/>
        <v/>
      </c>
      <c r="BD23" s="3"/>
      <c r="BE23" s="71" t="s">
        <v>64</v>
      </c>
      <c r="BF23" s="27">
        <v>20</v>
      </c>
      <c r="BG23" s="51"/>
      <c r="BH23" s="64" t="str">
        <f t="shared" si="11"/>
        <v/>
      </c>
    </row>
    <row r="24" spans="1:60">
      <c r="A24" s="1"/>
      <c r="B24" s="73" t="s">
        <v>68</v>
      </c>
      <c r="C24" s="27">
        <v>21</v>
      </c>
      <c r="D24" s="49"/>
      <c r="E24" s="28" t="str">
        <f t="shared" si="0"/>
        <v/>
      </c>
      <c r="F24" s="3"/>
      <c r="G24" s="71" t="s">
        <v>62</v>
      </c>
      <c r="H24" s="27">
        <v>21</v>
      </c>
      <c r="I24" s="49"/>
      <c r="J24" s="64" t="str">
        <f t="shared" si="1"/>
        <v/>
      </c>
      <c r="K24" s="3"/>
      <c r="L24" s="73" t="s">
        <v>65</v>
      </c>
      <c r="M24" s="27">
        <v>21</v>
      </c>
      <c r="N24" s="51"/>
      <c r="O24" s="28" t="str">
        <f t="shared" si="2"/>
        <v/>
      </c>
      <c r="P24" s="3"/>
      <c r="Q24" s="71" t="s">
        <v>68</v>
      </c>
      <c r="R24" s="27">
        <v>21</v>
      </c>
      <c r="S24" s="56"/>
      <c r="T24" s="64" t="str">
        <f t="shared" si="3"/>
        <v/>
      </c>
      <c r="U24" s="3"/>
      <c r="V24" s="73" t="s">
        <v>63</v>
      </c>
      <c r="W24" s="27">
        <v>21</v>
      </c>
      <c r="X24" s="27"/>
      <c r="Y24" s="28" t="str">
        <f t="shared" si="4"/>
        <v/>
      </c>
      <c r="Z24" s="3"/>
      <c r="AA24" s="71" t="s">
        <v>67</v>
      </c>
      <c r="AB24" s="27">
        <v>21</v>
      </c>
      <c r="AC24" s="49"/>
      <c r="AD24" s="64" t="str">
        <f t="shared" si="5"/>
        <v/>
      </c>
      <c r="AE24" s="3"/>
      <c r="AF24" s="71" t="s">
        <v>67</v>
      </c>
      <c r="AG24" s="27">
        <v>21</v>
      </c>
      <c r="AH24" s="50"/>
      <c r="AI24" s="28" t="str">
        <f t="shared" si="6"/>
        <v/>
      </c>
      <c r="AJ24" s="3"/>
      <c r="AK24" s="73" t="s">
        <v>62</v>
      </c>
      <c r="AL24" s="60">
        <v>21</v>
      </c>
      <c r="AM24" s="75"/>
      <c r="AN24" s="61" t="str">
        <f t="shared" si="7"/>
        <v/>
      </c>
      <c r="AO24" s="3"/>
      <c r="AP24" s="77" t="s">
        <v>64</v>
      </c>
      <c r="AQ24" s="60">
        <v>21</v>
      </c>
      <c r="AR24" s="76"/>
      <c r="AS24" s="61" t="str">
        <f t="shared" si="8"/>
        <v/>
      </c>
      <c r="AT24" s="3"/>
      <c r="AU24" s="73" t="s">
        <v>68</v>
      </c>
      <c r="AV24" s="27">
        <v>21</v>
      </c>
      <c r="AW24" s="74"/>
      <c r="AX24" s="28" t="str">
        <f t="shared" si="9"/>
        <v/>
      </c>
      <c r="AY24" s="3"/>
      <c r="AZ24" s="71" t="s">
        <v>62</v>
      </c>
      <c r="BA24" s="27">
        <v>21</v>
      </c>
      <c r="BB24" s="51"/>
      <c r="BC24" s="64" t="str">
        <f t="shared" si="10"/>
        <v/>
      </c>
      <c r="BD24" s="3"/>
      <c r="BE24" s="71" t="s">
        <v>65</v>
      </c>
      <c r="BF24" s="27">
        <v>21</v>
      </c>
      <c r="BG24" s="51"/>
      <c r="BH24" s="64" t="str">
        <f t="shared" si="11"/>
        <v/>
      </c>
    </row>
    <row r="25" spans="1:60">
      <c r="A25" s="1"/>
      <c r="B25" s="73" t="s">
        <v>66</v>
      </c>
      <c r="C25" s="27">
        <v>22</v>
      </c>
      <c r="D25" s="49"/>
      <c r="E25" s="28" t="str">
        <f t="shared" si="0"/>
        <v/>
      </c>
      <c r="F25" s="3"/>
      <c r="G25" s="71" t="s">
        <v>63</v>
      </c>
      <c r="H25" s="27">
        <v>22</v>
      </c>
      <c r="I25" s="49"/>
      <c r="J25" s="64" t="str">
        <f t="shared" si="1"/>
        <v/>
      </c>
      <c r="K25" s="3"/>
      <c r="L25" s="73" t="s">
        <v>67</v>
      </c>
      <c r="M25" s="27">
        <v>22</v>
      </c>
      <c r="N25" s="51"/>
      <c r="O25" s="28" t="str">
        <f t="shared" si="2"/>
        <v/>
      </c>
      <c r="P25" s="3"/>
      <c r="Q25" s="71" t="s">
        <v>66</v>
      </c>
      <c r="R25" s="27">
        <v>22</v>
      </c>
      <c r="S25" s="56"/>
      <c r="T25" s="64" t="str">
        <f t="shared" si="3"/>
        <v/>
      </c>
      <c r="U25" s="3"/>
      <c r="V25" s="73" t="s">
        <v>64</v>
      </c>
      <c r="W25" s="27">
        <v>22</v>
      </c>
      <c r="X25" s="27"/>
      <c r="Y25" s="28" t="str">
        <f t="shared" si="4"/>
        <v/>
      </c>
      <c r="Z25" s="3"/>
      <c r="AA25" s="71" t="s">
        <v>68</v>
      </c>
      <c r="AB25" s="27">
        <v>22</v>
      </c>
      <c r="AC25" s="49"/>
      <c r="AD25" s="61" t="str">
        <f t="shared" si="5"/>
        <v/>
      </c>
      <c r="AE25" s="3"/>
      <c r="AF25" s="71" t="s">
        <v>68</v>
      </c>
      <c r="AG25" s="27">
        <v>22</v>
      </c>
      <c r="AH25" s="50"/>
      <c r="AI25" s="28" t="str">
        <f t="shared" si="6"/>
        <v/>
      </c>
      <c r="AJ25" s="3"/>
      <c r="AK25" s="73" t="s">
        <v>63</v>
      </c>
      <c r="AL25" s="60">
        <v>22</v>
      </c>
      <c r="AM25" s="54"/>
      <c r="AN25" s="61" t="str">
        <f t="shared" si="7"/>
        <v/>
      </c>
      <c r="AO25" s="3"/>
      <c r="AP25" s="77" t="s">
        <v>65</v>
      </c>
      <c r="AQ25" s="60">
        <v>22</v>
      </c>
      <c r="AR25" s="76"/>
      <c r="AS25" s="61" t="str">
        <f t="shared" si="8"/>
        <v/>
      </c>
      <c r="AT25" s="3"/>
      <c r="AU25" s="73" t="s">
        <v>66</v>
      </c>
      <c r="AV25" s="27">
        <v>22</v>
      </c>
      <c r="AW25" s="74"/>
      <c r="AX25" s="28" t="str">
        <f t="shared" si="9"/>
        <v/>
      </c>
      <c r="AY25" s="3"/>
      <c r="AZ25" s="71" t="s">
        <v>63</v>
      </c>
      <c r="BA25" s="27">
        <v>22</v>
      </c>
      <c r="BB25" s="51"/>
      <c r="BC25" s="64" t="str">
        <f t="shared" si="10"/>
        <v/>
      </c>
      <c r="BD25" s="3"/>
      <c r="BE25" s="71" t="s">
        <v>67</v>
      </c>
      <c r="BF25" s="27">
        <v>22</v>
      </c>
      <c r="BG25" s="51"/>
      <c r="BH25" s="64" t="str">
        <f t="shared" si="11"/>
        <v/>
      </c>
    </row>
    <row r="26" spans="1:60">
      <c r="A26" s="1"/>
      <c r="B26" s="73" t="s">
        <v>62</v>
      </c>
      <c r="C26" s="27">
        <v>23</v>
      </c>
      <c r="D26" s="49"/>
      <c r="E26" s="28" t="str">
        <f t="shared" si="0"/>
        <v/>
      </c>
      <c r="F26" s="3"/>
      <c r="G26" s="71" t="s">
        <v>64</v>
      </c>
      <c r="H26" s="27">
        <v>23</v>
      </c>
      <c r="I26" s="49"/>
      <c r="J26" s="64" t="str">
        <f t="shared" si="1"/>
        <v/>
      </c>
      <c r="K26" s="3"/>
      <c r="L26" s="73" t="s">
        <v>68</v>
      </c>
      <c r="M26" s="27">
        <v>23</v>
      </c>
      <c r="N26" s="51"/>
      <c r="O26" s="28" t="str">
        <f t="shared" si="2"/>
        <v/>
      </c>
      <c r="P26" s="3"/>
      <c r="Q26" s="71" t="s">
        <v>62</v>
      </c>
      <c r="R26" s="27">
        <v>23</v>
      </c>
      <c r="S26" s="56"/>
      <c r="T26" s="64" t="str">
        <f t="shared" si="3"/>
        <v/>
      </c>
      <c r="U26" s="3"/>
      <c r="V26" s="73" t="s">
        <v>65</v>
      </c>
      <c r="W26" s="27">
        <v>23</v>
      </c>
      <c r="X26" s="27"/>
      <c r="Y26" s="28" t="str">
        <f t="shared" si="4"/>
        <v/>
      </c>
      <c r="Z26" s="3"/>
      <c r="AA26" s="71" t="s">
        <v>66</v>
      </c>
      <c r="AB26" s="27">
        <v>23</v>
      </c>
      <c r="AC26" s="49"/>
      <c r="AD26" s="61" t="str">
        <f t="shared" si="5"/>
        <v/>
      </c>
      <c r="AE26" s="3"/>
      <c r="AF26" s="71" t="s">
        <v>66</v>
      </c>
      <c r="AG26" s="27">
        <v>23</v>
      </c>
      <c r="AH26" s="50"/>
      <c r="AI26" s="28" t="str">
        <f t="shared" si="6"/>
        <v/>
      </c>
      <c r="AJ26" s="3"/>
      <c r="AK26" s="73" t="s">
        <v>64</v>
      </c>
      <c r="AL26" s="27">
        <v>23</v>
      </c>
      <c r="AM26" s="54"/>
      <c r="AN26" s="61" t="str">
        <f t="shared" si="7"/>
        <v/>
      </c>
      <c r="AO26" s="3"/>
      <c r="AP26" s="77" t="s">
        <v>67</v>
      </c>
      <c r="AQ26" s="60">
        <v>23</v>
      </c>
      <c r="AR26" s="76"/>
      <c r="AS26" s="28" t="str">
        <f t="shared" si="8"/>
        <v/>
      </c>
      <c r="AT26" s="3"/>
      <c r="AU26" s="73" t="s">
        <v>62</v>
      </c>
      <c r="AV26" s="27">
        <v>23</v>
      </c>
      <c r="AW26" s="74"/>
      <c r="AX26" s="28" t="str">
        <f t="shared" si="9"/>
        <v/>
      </c>
      <c r="AY26" s="3"/>
      <c r="AZ26" s="71" t="s">
        <v>64</v>
      </c>
      <c r="BA26" s="27">
        <v>23</v>
      </c>
      <c r="BB26" s="51"/>
      <c r="BC26" s="64" t="str">
        <f t="shared" si="10"/>
        <v/>
      </c>
      <c r="BD26" s="3"/>
      <c r="BE26" s="71" t="s">
        <v>68</v>
      </c>
      <c r="BF26" s="27">
        <v>23</v>
      </c>
      <c r="BG26" s="51"/>
      <c r="BH26" s="64" t="str">
        <f t="shared" si="11"/>
        <v/>
      </c>
    </row>
    <row r="27" spans="1:60">
      <c r="A27" s="1"/>
      <c r="B27" s="73" t="s">
        <v>63</v>
      </c>
      <c r="C27" s="27">
        <v>24</v>
      </c>
      <c r="D27" s="49"/>
      <c r="E27" s="28" t="str">
        <f t="shared" si="0"/>
        <v/>
      </c>
      <c r="F27" s="3"/>
      <c r="G27" s="71" t="s">
        <v>65</v>
      </c>
      <c r="H27" s="27">
        <v>24</v>
      </c>
      <c r="I27" s="49"/>
      <c r="J27" s="64" t="str">
        <f t="shared" si="1"/>
        <v/>
      </c>
      <c r="K27" s="3"/>
      <c r="L27" s="73" t="s">
        <v>66</v>
      </c>
      <c r="M27" s="27">
        <v>24</v>
      </c>
      <c r="N27" s="51"/>
      <c r="O27" s="28" t="str">
        <f t="shared" si="2"/>
        <v/>
      </c>
      <c r="P27" s="3"/>
      <c r="Q27" s="71" t="s">
        <v>63</v>
      </c>
      <c r="R27" s="27">
        <v>24</v>
      </c>
      <c r="S27" s="56"/>
      <c r="T27" s="64" t="str">
        <f t="shared" si="3"/>
        <v/>
      </c>
      <c r="U27" s="3"/>
      <c r="V27" s="73" t="s">
        <v>67</v>
      </c>
      <c r="W27" s="27">
        <v>24</v>
      </c>
      <c r="X27" s="27"/>
      <c r="Y27" s="28" t="str">
        <f t="shared" si="4"/>
        <v/>
      </c>
      <c r="Z27" s="3"/>
      <c r="AA27" s="71" t="s">
        <v>62</v>
      </c>
      <c r="AB27" s="27">
        <v>24</v>
      </c>
      <c r="AC27" s="49"/>
      <c r="AD27" s="61" t="str">
        <f t="shared" si="5"/>
        <v/>
      </c>
      <c r="AE27" s="3"/>
      <c r="AF27" s="71" t="s">
        <v>62</v>
      </c>
      <c r="AG27" s="27">
        <v>24</v>
      </c>
      <c r="AH27" s="50"/>
      <c r="AI27" s="28" t="str">
        <f t="shared" si="6"/>
        <v/>
      </c>
      <c r="AJ27" s="3"/>
      <c r="AK27" s="73" t="s">
        <v>65</v>
      </c>
      <c r="AL27" s="27">
        <v>24</v>
      </c>
      <c r="AM27" s="54"/>
      <c r="AN27" s="61" t="str">
        <f t="shared" si="7"/>
        <v/>
      </c>
      <c r="AO27" s="3"/>
      <c r="AP27" s="77" t="s">
        <v>68</v>
      </c>
      <c r="AQ27" s="60">
        <v>24</v>
      </c>
      <c r="AR27" s="76"/>
      <c r="AS27" s="61" t="str">
        <f t="shared" si="8"/>
        <v/>
      </c>
      <c r="AT27" s="3"/>
      <c r="AU27" s="73" t="s">
        <v>63</v>
      </c>
      <c r="AV27" s="27">
        <v>24</v>
      </c>
      <c r="AW27" s="74"/>
      <c r="AX27" s="28" t="str">
        <f t="shared" si="9"/>
        <v/>
      </c>
      <c r="AY27" s="3"/>
      <c r="AZ27" s="71" t="s">
        <v>65</v>
      </c>
      <c r="BA27" s="27">
        <v>24</v>
      </c>
      <c r="BB27" s="51"/>
      <c r="BC27" s="64" t="str">
        <f t="shared" si="10"/>
        <v/>
      </c>
      <c r="BD27" s="3"/>
      <c r="BE27" s="71" t="s">
        <v>66</v>
      </c>
      <c r="BF27" s="27">
        <v>24</v>
      </c>
      <c r="BG27" s="51"/>
      <c r="BH27" s="64" t="str">
        <f t="shared" si="11"/>
        <v/>
      </c>
    </row>
    <row r="28" spans="1:60">
      <c r="A28" s="1"/>
      <c r="B28" s="73" t="s">
        <v>64</v>
      </c>
      <c r="C28" s="27">
        <v>25</v>
      </c>
      <c r="D28" s="49"/>
      <c r="E28" s="28" t="str">
        <f t="shared" si="0"/>
        <v/>
      </c>
      <c r="F28" s="3"/>
      <c r="G28" s="71" t="s">
        <v>67</v>
      </c>
      <c r="H28" s="27">
        <v>25</v>
      </c>
      <c r="I28" s="49"/>
      <c r="J28" s="64" t="str">
        <f t="shared" si="1"/>
        <v/>
      </c>
      <c r="K28" s="3"/>
      <c r="L28" s="73" t="s">
        <v>62</v>
      </c>
      <c r="M28" s="27">
        <v>25</v>
      </c>
      <c r="N28" s="51"/>
      <c r="O28" s="28" t="str">
        <f t="shared" si="2"/>
        <v/>
      </c>
      <c r="P28" s="3"/>
      <c r="Q28" s="72" t="s">
        <v>64</v>
      </c>
      <c r="R28" s="62">
        <v>25</v>
      </c>
      <c r="S28" s="57" t="s">
        <v>21</v>
      </c>
      <c r="T28" s="53" t="str">
        <f t="shared" si="3"/>
        <v/>
      </c>
      <c r="U28" s="3"/>
      <c r="V28" s="73" t="s">
        <v>68</v>
      </c>
      <c r="W28" s="27">
        <v>25</v>
      </c>
      <c r="X28" s="27"/>
      <c r="Y28" s="28" t="str">
        <f t="shared" si="4"/>
        <v/>
      </c>
      <c r="Z28" s="3"/>
      <c r="AA28" s="71" t="s">
        <v>63</v>
      </c>
      <c r="AB28" s="27">
        <v>25</v>
      </c>
      <c r="AC28" s="49"/>
      <c r="AD28" s="61" t="str">
        <f t="shared" si="5"/>
        <v/>
      </c>
      <c r="AE28" s="3"/>
      <c r="AF28" s="71" t="s">
        <v>63</v>
      </c>
      <c r="AG28" s="27">
        <v>25</v>
      </c>
      <c r="AH28" s="50"/>
      <c r="AI28" s="28" t="str">
        <f t="shared" si="6"/>
        <v/>
      </c>
      <c r="AJ28" s="3"/>
      <c r="AK28" s="73" t="s">
        <v>67</v>
      </c>
      <c r="AL28" s="27">
        <v>25</v>
      </c>
      <c r="AM28" s="54"/>
      <c r="AN28" s="61" t="str">
        <f t="shared" si="7"/>
        <v/>
      </c>
      <c r="AO28" s="3"/>
      <c r="AP28" s="77" t="s">
        <v>66</v>
      </c>
      <c r="AQ28" s="60">
        <v>25</v>
      </c>
      <c r="AR28" s="76"/>
      <c r="AS28" s="61" t="str">
        <f t="shared" si="8"/>
        <v/>
      </c>
      <c r="AT28" s="3"/>
      <c r="AU28" s="73" t="s">
        <v>64</v>
      </c>
      <c r="AV28" s="27">
        <v>25</v>
      </c>
      <c r="AW28" s="74"/>
      <c r="AX28" s="28" t="str">
        <f t="shared" si="9"/>
        <v/>
      </c>
      <c r="AY28" s="3"/>
      <c r="AZ28" s="71" t="s">
        <v>67</v>
      </c>
      <c r="BA28" s="27">
        <v>25</v>
      </c>
      <c r="BB28" s="51"/>
      <c r="BC28" s="64" t="str">
        <f t="shared" si="10"/>
        <v/>
      </c>
      <c r="BD28" s="3"/>
      <c r="BE28" s="71" t="s">
        <v>62</v>
      </c>
      <c r="BF28" s="27">
        <v>25</v>
      </c>
      <c r="BG28" s="51"/>
      <c r="BH28" s="64" t="str">
        <f t="shared" si="11"/>
        <v/>
      </c>
    </row>
    <row r="29" spans="1:60">
      <c r="A29" s="1"/>
      <c r="B29" s="73" t="s">
        <v>65</v>
      </c>
      <c r="C29" s="27">
        <v>26</v>
      </c>
      <c r="D29" s="49"/>
      <c r="E29" s="28" t="str">
        <f t="shared" si="0"/>
        <v/>
      </c>
      <c r="F29" s="3"/>
      <c r="G29" s="71" t="s">
        <v>68</v>
      </c>
      <c r="H29" s="27">
        <v>26</v>
      </c>
      <c r="I29" s="49"/>
      <c r="J29" s="64" t="str">
        <f t="shared" si="1"/>
        <v/>
      </c>
      <c r="K29" s="3"/>
      <c r="L29" s="73" t="s">
        <v>63</v>
      </c>
      <c r="M29" s="27">
        <v>26</v>
      </c>
      <c r="N29" s="51"/>
      <c r="O29" s="28" t="str">
        <f t="shared" si="2"/>
        <v/>
      </c>
      <c r="P29" s="3"/>
      <c r="Q29" s="71" t="s">
        <v>65</v>
      </c>
      <c r="R29" s="27">
        <v>26</v>
      </c>
      <c r="S29" s="56"/>
      <c r="T29" s="64" t="str">
        <f t="shared" si="3"/>
        <v/>
      </c>
      <c r="U29" s="3"/>
      <c r="V29" s="73" t="s">
        <v>66</v>
      </c>
      <c r="W29" s="27">
        <v>26</v>
      </c>
      <c r="X29" s="27"/>
      <c r="Y29" s="28" t="str">
        <f t="shared" si="4"/>
        <v/>
      </c>
      <c r="Z29" s="3"/>
      <c r="AA29" s="71" t="s">
        <v>64</v>
      </c>
      <c r="AB29" s="27">
        <v>26</v>
      </c>
      <c r="AC29" s="49"/>
      <c r="AD29" s="61" t="str">
        <f t="shared" si="5"/>
        <v/>
      </c>
      <c r="AE29" s="3"/>
      <c r="AF29" s="71" t="s">
        <v>64</v>
      </c>
      <c r="AG29" s="27">
        <v>26</v>
      </c>
      <c r="AH29" s="50"/>
      <c r="AI29" s="28" t="str">
        <f t="shared" si="6"/>
        <v/>
      </c>
      <c r="AJ29" s="3"/>
      <c r="AK29" s="73" t="s">
        <v>68</v>
      </c>
      <c r="AL29" s="27">
        <v>26</v>
      </c>
      <c r="AM29" s="54"/>
      <c r="AN29" s="61" t="str">
        <f t="shared" si="7"/>
        <v/>
      </c>
      <c r="AO29" s="3"/>
      <c r="AP29" s="77" t="s">
        <v>62</v>
      </c>
      <c r="AQ29" s="65">
        <v>26</v>
      </c>
      <c r="AR29" s="76"/>
      <c r="AS29" s="66" t="str">
        <f t="shared" si="8"/>
        <v/>
      </c>
      <c r="AT29" s="3"/>
      <c r="AU29" s="73" t="s">
        <v>65</v>
      </c>
      <c r="AV29" s="27">
        <v>26</v>
      </c>
      <c r="AW29" s="74"/>
      <c r="AX29" s="28" t="str">
        <f t="shared" si="9"/>
        <v/>
      </c>
      <c r="AY29" s="3"/>
      <c r="AZ29" s="71" t="s">
        <v>68</v>
      </c>
      <c r="BA29" s="27">
        <v>26</v>
      </c>
      <c r="BB29" s="51"/>
      <c r="BC29" s="64" t="str">
        <f t="shared" si="10"/>
        <v/>
      </c>
      <c r="BD29" s="3"/>
      <c r="BE29" s="71" t="s">
        <v>63</v>
      </c>
      <c r="BF29" s="27">
        <v>26</v>
      </c>
      <c r="BG29" s="51"/>
      <c r="BH29" s="64" t="str">
        <f t="shared" si="11"/>
        <v/>
      </c>
    </row>
    <row r="30" spans="1:60">
      <c r="A30" s="1"/>
      <c r="B30" s="73" t="s">
        <v>67</v>
      </c>
      <c r="C30" s="27">
        <v>27</v>
      </c>
      <c r="D30" s="49"/>
      <c r="E30" s="28" t="str">
        <f t="shared" si="0"/>
        <v/>
      </c>
      <c r="F30" s="3"/>
      <c r="G30" s="71" t="s">
        <v>66</v>
      </c>
      <c r="H30" s="27">
        <v>27</v>
      </c>
      <c r="I30" s="49"/>
      <c r="J30" s="64" t="str">
        <f t="shared" si="1"/>
        <v/>
      </c>
      <c r="K30" s="3"/>
      <c r="L30" s="73" t="s">
        <v>64</v>
      </c>
      <c r="M30" s="27">
        <v>27</v>
      </c>
      <c r="N30" s="51"/>
      <c r="O30" s="28" t="str">
        <f t="shared" si="2"/>
        <v/>
      </c>
      <c r="P30" s="3"/>
      <c r="Q30" s="71" t="s">
        <v>67</v>
      </c>
      <c r="R30" s="27">
        <v>27</v>
      </c>
      <c r="S30" s="56"/>
      <c r="T30" s="64" t="str">
        <f t="shared" si="3"/>
        <v/>
      </c>
      <c r="U30" s="3"/>
      <c r="V30" s="73" t="s">
        <v>62</v>
      </c>
      <c r="W30" s="27">
        <v>27</v>
      </c>
      <c r="X30" s="27"/>
      <c r="Y30" s="28" t="str">
        <f t="shared" si="4"/>
        <v/>
      </c>
      <c r="Z30" s="3"/>
      <c r="AA30" s="71" t="s">
        <v>65</v>
      </c>
      <c r="AB30" s="27">
        <v>27</v>
      </c>
      <c r="AC30" s="49"/>
      <c r="AD30" s="61" t="str">
        <f t="shared" si="5"/>
        <v/>
      </c>
      <c r="AE30" s="3"/>
      <c r="AF30" s="71" t="s">
        <v>65</v>
      </c>
      <c r="AG30" s="27">
        <v>27</v>
      </c>
      <c r="AH30" s="50"/>
      <c r="AI30" s="28" t="str">
        <f t="shared" si="6"/>
        <v/>
      </c>
      <c r="AJ30" s="3"/>
      <c r="AK30" s="73" t="s">
        <v>66</v>
      </c>
      <c r="AL30" s="27">
        <v>27</v>
      </c>
      <c r="AM30" s="54"/>
      <c r="AN30" s="61" t="str">
        <f t="shared" si="7"/>
        <v/>
      </c>
      <c r="AO30" s="3"/>
      <c r="AP30" s="77" t="s">
        <v>63</v>
      </c>
      <c r="AQ30" s="65">
        <v>27</v>
      </c>
      <c r="AR30" s="76"/>
      <c r="AS30" s="66" t="str">
        <f t="shared" si="8"/>
        <v/>
      </c>
      <c r="AT30" s="3"/>
      <c r="AU30" s="73" t="s">
        <v>67</v>
      </c>
      <c r="AV30" s="27">
        <v>27</v>
      </c>
      <c r="AW30" s="74"/>
      <c r="AX30" s="28" t="str">
        <f t="shared" si="9"/>
        <v/>
      </c>
      <c r="AY30" s="3"/>
      <c r="AZ30" s="71" t="s">
        <v>66</v>
      </c>
      <c r="BA30" s="27">
        <v>27</v>
      </c>
      <c r="BB30" s="51"/>
      <c r="BC30" s="64" t="str">
        <f t="shared" si="10"/>
        <v/>
      </c>
      <c r="BD30" s="3"/>
      <c r="BE30" s="71" t="s">
        <v>64</v>
      </c>
      <c r="BF30" s="27">
        <v>27</v>
      </c>
      <c r="BG30" s="51"/>
      <c r="BH30" s="64" t="str">
        <f t="shared" si="11"/>
        <v/>
      </c>
    </row>
    <row r="31" spans="1:60">
      <c r="A31" s="1"/>
      <c r="B31" s="73" t="s">
        <v>68</v>
      </c>
      <c r="C31" s="27">
        <v>28</v>
      </c>
      <c r="D31" s="49"/>
      <c r="E31" s="28" t="str">
        <f t="shared" si="0"/>
        <v/>
      </c>
      <c r="F31" s="3"/>
      <c r="G31" s="71" t="s">
        <v>62</v>
      </c>
      <c r="H31" s="27">
        <v>28</v>
      </c>
      <c r="I31" s="49"/>
      <c r="J31" s="64" t="str">
        <f t="shared" si="1"/>
        <v/>
      </c>
      <c r="K31" s="3"/>
      <c r="L31" s="73" t="s">
        <v>65</v>
      </c>
      <c r="M31" s="27">
        <v>28</v>
      </c>
      <c r="N31" s="51"/>
      <c r="O31" s="28" t="str">
        <f t="shared" si="2"/>
        <v/>
      </c>
      <c r="P31" s="3"/>
      <c r="Q31" s="71" t="s">
        <v>68</v>
      </c>
      <c r="R31" s="27">
        <v>28</v>
      </c>
      <c r="S31" s="56"/>
      <c r="T31" s="64" t="str">
        <f t="shared" si="3"/>
        <v/>
      </c>
      <c r="U31" s="3"/>
      <c r="V31" s="73" t="s">
        <v>63</v>
      </c>
      <c r="W31" s="27">
        <v>28</v>
      </c>
      <c r="X31" s="27"/>
      <c r="Y31" s="28" t="str">
        <f t="shared" si="4"/>
        <v/>
      </c>
      <c r="Z31" s="3"/>
      <c r="AA31" s="71" t="s">
        <v>67</v>
      </c>
      <c r="AB31" s="27">
        <v>28</v>
      </c>
      <c r="AC31" s="49"/>
      <c r="AD31" s="64" t="str">
        <f t="shared" si="5"/>
        <v/>
      </c>
      <c r="AE31" s="3"/>
      <c r="AF31" s="71" t="s">
        <v>67</v>
      </c>
      <c r="AG31" s="27">
        <v>28</v>
      </c>
      <c r="AH31" s="50"/>
      <c r="AI31" s="28" t="str">
        <f t="shared" si="6"/>
        <v/>
      </c>
      <c r="AJ31" s="3"/>
      <c r="AK31" s="73" t="s">
        <v>62</v>
      </c>
      <c r="AL31" s="27">
        <v>28</v>
      </c>
      <c r="AM31" s="54"/>
      <c r="AN31" s="61" t="str">
        <f t="shared" si="7"/>
        <v/>
      </c>
      <c r="AO31" s="3"/>
      <c r="AP31" s="77" t="s">
        <v>64</v>
      </c>
      <c r="AQ31" s="65">
        <v>28</v>
      </c>
      <c r="AR31" s="76"/>
      <c r="AS31" s="66" t="str">
        <f t="shared" si="8"/>
        <v/>
      </c>
      <c r="AT31" s="3"/>
      <c r="AU31" s="73" t="s">
        <v>68</v>
      </c>
      <c r="AV31" s="27">
        <v>28</v>
      </c>
      <c r="AW31" s="74"/>
      <c r="AX31" s="28" t="str">
        <f t="shared" si="9"/>
        <v/>
      </c>
      <c r="AY31" s="3"/>
      <c r="AZ31" s="71" t="s">
        <v>62</v>
      </c>
      <c r="BA31" s="27">
        <v>28</v>
      </c>
      <c r="BB31" s="51"/>
      <c r="BC31" s="64" t="str">
        <f t="shared" si="10"/>
        <v/>
      </c>
      <c r="BD31" s="3"/>
      <c r="BE31" s="71" t="s">
        <v>65</v>
      </c>
      <c r="BF31" s="27">
        <v>28</v>
      </c>
      <c r="BG31" s="51"/>
      <c r="BH31" s="64" t="str">
        <f t="shared" si="11"/>
        <v/>
      </c>
    </row>
    <row r="32" spans="1:60">
      <c r="A32" s="1"/>
      <c r="B32" s="73" t="s">
        <v>66</v>
      </c>
      <c r="C32" s="27">
        <v>29</v>
      </c>
      <c r="D32" s="49"/>
      <c r="E32" s="28" t="str">
        <f t="shared" si="0"/>
        <v/>
      </c>
      <c r="F32" s="3"/>
      <c r="G32" s="71" t="s">
        <v>63</v>
      </c>
      <c r="H32" s="27">
        <v>29</v>
      </c>
      <c r="I32" s="49"/>
      <c r="J32" s="64" t="str">
        <f t="shared" si="1"/>
        <v/>
      </c>
      <c r="K32" s="3"/>
      <c r="L32" s="73" t="s">
        <v>67</v>
      </c>
      <c r="M32" s="27">
        <v>29</v>
      </c>
      <c r="N32" s="51"/>
      <c r="O32" s="28" t="str">
        <f t="shared" si="2"/>
        <v/>
      </c>
      <c r="P32" s="3"/>
      <c r="Q32" s="71" t="s">
        <v>66</v>
      </c>
      <c r="R32" s="27">
        <v>29</v>
      </c>
      <c r="S32" s="56"/>
      <c r="T32" s="64" t="str">
        <f t="shared" si="3"/>
        <v/>
      </c>
      <c r="U32" s="3"/>
      <c r="V32" s="73" t="s">
        <v>64</v>
      </c>
      <c r="W32" s="27">
        <v>29</v>
      </c>
      <c r="X32" s="27"/>
      <c r="Y32" s="28" t="str">
        <f t="shared" si="4"/>
        <v/>
      </c>
      <c r="Z32" s="3"/>
      <c r="AA32" s="71"/>
      <c r="AB32" s="27"/>
      <c r="AC32" s="49"/>
      <c r="AD32" s="66"/>
      <c r="AE32" s="3"/>
      <c r="AF32" s="72" t="s">
        <v>68</v>
      </c>
      <c r="AG32" s="62">
        <v>29</v>
      </c>
      <c r="AH32" s="52" t="s">
        <v>22</v>
      </c>
      <c r="AI32" s="53" t="str">
        <f t="shared" si="6"/>
        <v/>
      </c>
      <c r="AJ32" s="3"/>
      <c r="AK32" s="73" t="s">
        <v>63</v>
      </c>
      <c r="AL32" s="27">
        <v>29</v>
      </c>
      <c r="AM32" s="54"/>
      <c r="AN32" s="61" t="str">
        <f t="shared" si="7"/>
        <v/>
      </c>
      <c r="AO32" s="3"/>
      <c r="AP32" s="77" t="s">
        <v>65</v>
      </c>
      <c r="AQ32" s="65">
        <v>29</v>
      </c>
      <c r="AR32" s="76"/>
      <c r="AS32" s="66" t="str">
        <f t="shared" si="8"/>
        <v/>
      </c>
      <c r="AT32" s="3"/>
      <c r="AU32" s="73" t="s">
        <v>66</v>
      </c>
      <c r="AV32" s="27">
        <v>29</v>
      </c>
      <c r="AW32" s="74"/>
      <c r="AX32" s="28" t="str">
        <f t="shared" si="9"/>
        <v/>
      </c>
      <c r="AY32" s="3"/>
      <c r="AZ32" s="71" t="s">
        <v>63</v>
      </c>
      <c r="BA32" s="27">
        <v>29</v>
      </c>
      <c r="BB32" s="51"/>
      <c r="BC32" s="64" t="str">
        <f t="shared" si="10"/>
        <v/>
      </c>
      <c r="BD32" s="3"/>
      <c r="BE32" s="71" t="s">
        <v>67</v>
      </c>
      <c r="BF32" s="27">
        <v>29</v>
      </c>
      <c r="BG32" s="51"/>
      <c r="BH32" s="64" t="str">
        <f t="shared" si="11"/>
        <v/>
      </c>
    </row>
    <row r="33" spans="1:60">
      <c r="A33" s="1"/>
      <c r="B33" s="73" t="s">
        <v>62</v>
      </c>
      <c r="C33" s="27">
        <v>30</v>
      </c>
      <c r="D33" s="49"/>
      <c r="E33" s="28" t="str">
        <f t="shared" si="0"/>
        <v/>
      </c>
      <c r="F33" s="3"/>
      <c r="G33" s="71" t="s">
        <v>64</v>
      </c>
      <c r="H33" s="27">
        <v>30</v>
      </c>
      <c r="I33" s="49"/>
      <c r="J33" s="64" t="str">
        <f t="shared" si="1"/>
        <v/>
      </c>
      <c r="K33" s="3"/>
      <c r="L33" s="73" t="s">
        <v>68</v>
      </c>
      <c r="M33" s="27">
        <v>30</v>
      </c>
      <c r="N33" s="51"/>
      <c r="O33" s="28" t="str">
        <f t="shared" si="2"/>
        <v/>
      </c>
      <c r="P33" s="3"/>
      <c r="Q33" s="71" t="s">
        <v>62</v>
      </c>
      <c r="R33" s="27">
        <v>30</v>
      </c>
      <c r="S33" s="56"/>
      <c r="T33" s="64" t="str">
        <f t="shared" si="3"/>
        <v/>
      </c>
      <c r="U33" s="3"/>
      <c r="V33" s="73" t="s">
        <v>65</v>
      </c>
      <c r="W33" s="27">
        <v>30</v>
      </c>
      <c r="X33" s="27"/>
      <c r="Y33" s="28" t="str">
        <f t="shared" si="4"/>
        <v/>
      </c>
      <c r="Z33" s="3"/>
      <c r="AA33" s="1"/>
      <c r="AB33" s="2"/>
      <c r="AC33" s="2"/>
      <c r="AD33" s="3"/>
      <c r="AE33" s="3"/>
      <c r="AF33" s="71" t="s">
        <v>66</v>
      </c>
      <c r="AG33" s="27">
        <v>30</v>
      </c>
      <c r="AH33" s="50"/>
      <c r="AI33" s="61" t="str">
        <f t="shared" si="6"/>
        <v/>
      </c>
      <c r="AJ33" s="3"/>
      <c r="AK33" s="73" t="s">
        <v>64</v>
      </c>
      <c r="AL33" s="27">
        <v>30</v>
      </c>
      <c r="AM33" s="54"/>
      <c r="AN33" s="61" t="str">
        <f t="shared" si="7"/>
        <v/>
      </c>
      <c r="AO33" s="3"/>
      <c r="AP33" s="77" t="s">
        <v>67</v>
      </c>
      <c r="AQ33" s="60">
        <v>30</v>
      </c>
      <c r="AR33" s="55"/>
      <c r="AS33" s="59" t="str">
        <f t="shared" si="8"/>
        <v/>
      </c>
      <c r="AT33" s="3"/>
      <c r="AU33" s="73" t="s">
        <v>62</v>
      </c>
      <c r="AV33" s="27">
        <v>30</v>
      </c>
      <c r="AW33" s="74"/>
      <c r="AX33" s="28" t="str">
        <f t="shared" si="9"/>
        <v/>
      </c>
      <c r="AY33" s="3"/>
      <c r="AZ33" s="71" t="s">
        <v>64</v>
      </c>
      <c r="BA33" s="27">
        <v>30</v>
      </c>
      <c r="BB33" s="51"/>
      <c r="BC33" s="64" t="str">
        <f t="shared" si="10"/>
        <v/>
      </c>
      <c r="BD33" s="3"/>
      <c r="BE33" s="71" t="s">
        <v>68</v>
      </c>
      <c r="BF33" s="27">
        <v>30</v>
      </c>
      <c r="BG33" s="51"/>
      <c r="BH33" s="64" t="str">
        <f t="shared" si="11"/>
        <v/>
      </c>
    </row>
    <row r="34" spans="1:60">
      <c r="A34" s="1"/>
      <c r="B34" s="1"/>
      <c r="C34" s="2"/>
      <c r="D34" s="2"/>
      <c r="E34" s="2"/>
      <c r="F34" s="4"/>
      <c r="G34" s="71" t="s">
        <v>65</v>
      </c>
      <c r="H34" s="27">
        <v>31</v>
      </c>
      <c r="I34" s="49"/>
      <c r="J34" s="64" t="str">
        <f t="shared" si="1"/>
        <v/>
      </c>
      <c r="K34" s="3"/>
      <c r="L34" s="1"/>
      <c r="M34" s="2"/>
      <c r="N34" s="30"/>
      <c r="O34" s="30"/>
      <c r="P34" s="3"/>
      <c r="Q34" s="71" t="s">
        <v>63</v>
      </c>
      <c r="R34" s="27">
        <v>31</v>
      </c>
      <c r="S34" s="56"/>
      <c r="T34" s="64" t="str">
        <f t="shared" si="3"/>
        <v/>
      </c>
      <c r="U34" s="3"/>
      <c r="V34" s="73" t="s">
        <v>67</v>
      </c>
      <c r="W34" s="27">
        <v>31</v>
      </c>
      <c r="X34" s="27"/>
      <c r="Y34" s="28" t="str">
        <f t="shared" si="4"/>
        <v/>
      </c>
      <c r="Z34" s="3"/>
      <c r="AA34" s="1"/>
      <c r="AB34" s="2"/>
      <c r="AC34" s="2"/>
      <c r="AD34" s="3"/>
      <c r="AE34" s="3"/>
      <c r="AF34" s="71" t="s">
        <v>62</v>
      </c>
      <c r="AG34" s="27">
        <v>31</v>
      </c>
      <c r="AH34" s="50"/>
      <c r="AI34" s="61" t="str">
        <f t="shared" si="6"/>
        <v/>
      </c>
      <c r="AJ34" s="3"/>
      <c r="AK34" s="1"/>
      <c r="AL34" s="2"/>
      <c r="AM34" s="2"/>
      <c r="AN34" s="3"/>
      <c r="AO34" s="3"/>
      <c r="AP34" s="77" t="s">
        <v>68</v>
      </c>
      <c r="AQ34" s="60">
        <v>31</v>
      </c>
      <c r="AR34" s="55"/>
      <c r="AS34" s="61" t="str">
        <f t="shared" si="8"/>
        <v/>
      </c>
      <c r="AT34" s="3"/>
      <c r="AU34" s="1"/>
      <c r="AV34" s="2"/>
      <c r="AW34" s="2"/>
      <c r="AX34" s="3"/>
      <c r="AY34" s="3"/>
      <c r="AZ34" s="71" t="s">
        <v>65</v>
      </c>
      <c r="BA34" s="27">
        <v>31</v>
      </c>
      <c r="BB34" s="51"/>
      <c r="BC34" s="64" t="str">
        <f t="shared" si="10"/>
        <v/>
      </c>
      <c r="BD34" s="3"/>
      <c r="BE34" s="71" t="s">
        <v>66</v>
      </c>
      <c r="BF34" s="27">
        <v>31</v>
      </c>
      <c r="BG34" s="51"/>
      <c r="BH34" s="64" t="str">
        <f t="shared" si="11"/>
        <v/>
      </c>
    </row>
    <row r="35" spans="1:60">
      <c r="A35" s="1"/>
      <c r="B35" s="106" t="s">
        <v>28</v>
      </c>
      <c r="C35" s="107"/>
      <c r="D35" s="100">
        <f>SUM(E4:E33)</f>
        <v>0</v>
      </c>
      <c r="E35" s="101"/>
      <c r="F35" s="3"/>
      <c r="G35" s="108" t="s">
        <v>29</v>
      </c>
      <c r="H35" s="109"/>
      <c r="I35" s="100">
        <f>SUM(J4:J34)</f>
        <v>0</v>
      </c>
      <c r="J35" s="101"/>
      <c r="K35" s="3"/>
      <c r="L35" s="106" t="s">
        <v>30</v>
      </c>
      <c r="M35" s="107"/>
      <c r="N35" s="100">
        <f>SUM(O4:O33)</f>
        <v>0</v>
      </c>
      <c r="O35" s="101"/>
      <c r="P35" s="3"/>
      <c r="Q35" s="108" t="s">
        <v>31</v>
      </c>
      <c r="R35" s="109"/>
      <c r="S35" s="100">
        <f>SUM(T4:T34)</f>
        <v>0</v>
      </c>
      <c r="T35" s="101"/>
      <c r="U35" s="3"/>
      <c r="V35" s="108" t="s">
        <v>39</v>
      </c>
      <c r="W35" s="109"/>
      <c r="X35" s="100">
        <f>SUM(Y4:Y34)</f>
        <v>0</v>
      </c>
      <c r="Y35" s="101"/>
      <c r="Z35" s="3"/>
      <c r="AA35" s="106" t="s">
        <v>32</v>
      </c>
      <c r="AB35" s="107"/>
      <c r="AC35" s="100">
        <f>SUM(AD4:AD33)</f>
        <v>0</v>
      </c>
      <c r="AD35" s="101"/>
      <c r="AE35" s="3"/>
      <c r="AF35" s="108" t="s">
        <v>36</v>
      </c>
      <c r="AG35" s="109"/>
      <c r="AH35" s="100">
        <f>SUM(AI4:AI34)</f>
        <v>0</v>
      </c>
      <c r="AI35" s="101"/>
      <c r="AJ35" s="3"/>
      <c r="AK35" s="106" t="s">
        <v>37</v>
      </c>
      <c r="AL35" s="107"/>
      <c r="AM35" s="100">
        <f>SUM(AN4:AN33)</f>
        <v>0</v>
      </c>
      <c r="AN35" s="101"/>
      <c r="AO35" s="3"/>
      <c r="AP35" s="108" t="s">
        <v>38</v>
      </c>
      <c r="AQ35" s="109"/>
      <c r="AR35" s="100">
        <f>SUM(AS4:AS34)</f>
        <v>0</v>
      </c>
      <c r="AS35" s="101"/>
      <c r="AT35" s="3"/>
      <c r="AU35" s="106" t="s">
        <v>34</v>
      </c>
      <c r="AV35" s="107"/>
      <c r="AW35" s="100">
        <f>SUM(AX4:AX33)</f>
        <v>0</v>
      </c>
      <c r="AX35" s="101"/>
      <c r="AY35" s="3"/>
      <c r="AZ35" s="108" t="s">
        <v>33</v>
      </c>
      <c r="BA35" s="109"/>
      <c r="BB35" s="100">
        <f>SUM(BC4:BC34)</f>
        <v>0</v>
      </c>
      <c r="BC35" s="101"/>
      <c r="BD35" s="3"/>
      <c r="BE35" s="108" t="s">
        <v>35</v>
      </c>
      <c r="BF35" s="109"/>
      <c r="BG35" s="100">
        <f>SUM(BH4:BH34)</f>
        <v>0</v>
      </c>
      <c r="BH35" s="101"/>
    </row>
    <row r="36" spans="1:60">
      <c r="A36" s="1"/>
      <c r="B36" s="1"/>
      <c r="C36" s="2"/>
      <c r="D36" s="2"/>
      <c r="E36" s="3"/>
      <c r="F36" s="3"/>
      <c r="G36" s="1"/>
      <c r="H36" s="2"/>
      <c r="I36" s="29"/>
      <c r="J36" s="29"/>
      <c r="K36" s="3"/>
      <c r="L36" s="1"/>
      <c r="M36" s="2"/>
      <c r="N36" s="2"/>
      <c r="O36" s="3"/>
      <c r="P36" s="3"/>
      <c r="Q36" s="1"/>
      <c r="R36" s="2"/>
      <c r="S36" s="29"/>
      <c r="T36" s="29"/>
      <c r="U36" s="3"/>
      <c r="V36" s="1"/>
      <c r="W36" s="2"/>
      <c r="X36" s="29"/>
      <c r="Y36" s="29"/>
      <c r="Z36" s="3"/>
      <c r="AA36" s="1"/>
      <c r="AB36" s="2"/>
      <c r="AC36" s="2"/>
      <c r="AD36" s="3"/>
      <c r="AE36" s="3"/>
      <c r="AF36" s="1"/>
      <c r="AG36" s="2"/>
      <c r="AH36" s="29"/>
      <c r="AI36" s="3"/>
      <c r="AJ36" s="3"/>
      <c r="AK36" s="1"/>
      <c r="AL36" s="2"/>
      <c r="AM36" s="2"/>
      <c r="AN36" s="3"/>
      <c r="AO36" s="3"/>
      <c r="AP36" s="1"/>
      <c r="AQ36" s="2"/>
      <c r="AR36" s="29"/>
      <c r="AS36" s="3"/>
      <c r="AT36" s="3"/>
      <c r="AU36" s="1"/>
      <c r="AV36" s="2"/>
      <c r="AW36" s="2"/>
      <c r="AX36" s="3"/>
      <c r="AY36" s="3"/>
      <c r="AZ36" s="1"/>
      <c r="BA36" s="2"/>
      <c r="BB36" s="29"/>
      <c r="BC36" s="3"/>
      <c r="BD36" s="3"/>
      <c r="BE36" s="1"/>
      <c r="BF36" s="1"/>
      <c r="BG36" s="29"/>
      <c r="BH36" s="1"/>
    </row>
    <row r="37" spans="1:60">
      <c r="A37" s="1"/>
      <c r="B37" s="1"/>
      <c r="C37" s="2"/>
      <c r="D37" s="2"/>
      <c r="E37" s="3"/>
      <c r="F37" s="3"/>
      <c r="G37" s="1"/>
      <c r="H37" s="2"/>
      <c r="I37" s="29"/>
      <c r="J37" s="29"/>
      <c r="K37" s="3"/>
      <c r="L37" s="1"/>
      <c r="M37" s="2"/>
      <c r="N37" s="2"/>
      <c r="O37" s="3"/>
      <c r="P37" s="3"/>
      <c r="Q37" s="1"/>
      <c r="R37" s="2"/>
      <c r="S37" s="29"/>
      <c r="T37" s="29"/>
      <c r="U37" s="3"/>
      <c r="V37" s="1"/>
      <c r="W37" s="2"/>
      <c r="X37" s="29"/>
      <c r="Y37" s="29"/>
      <c r="Z37" s="3"/>
      <c r="AA37" s="1"/>
      <c r="AB37" s="2"/>
      <c r="AC37" s="2"/>
      <c r="AD37" s="3"/>
      <c r="AE37" s="3"/>
      <c r="AF37" s="1"/>
      <c r="AG37" s="2"/>
      <c r="AH37" s="29"/>
      <c r="AI37" s="3"/>
      <c r="AJ37" s="3"/>
      <c r="AK37" s="1"/>
      <c r="AL37" s="2"/>
      <c r="AM37" s="2"/>
      <c r="AN37" s="3"/>
      <c r="AO37" s="3"/>
      <c r="AP37" s="1"/>
      <c r="AQ37" s="2"/>
      <c r="AR37" s="29"/>
      <c r="AS37" s="3"/>
      <c r="AT37" s="3"/>
      <c r="AU37" s="1"/>
      <c r="AV37" s="2"/>
      <c r="AW37" s="2"/>
      <c r="AX37" s="3"/>
      <c r="AY37" s="3"/>
      <c r="AZ37" s="1"/>
      <c r="BA37" s="2"/>
      <c r="BB37" s="29"/>
      <c r="BC37" s="3"/>
      <c r="BD37" s="3"/>
      <c r="BE37" s="1"/>
      <c r="BF37" s="1"/>
      <c r="BG37" s="29"/>
      <c r="BH37" s="1"/>
    </row>
    <row r="38" spans="1:60" ht="13.5" thickBot="1">
      <c r="A38" s="1"/>
      <c r="B38" s="1"/>
      <c r="C38" s="2"/>
      <c r="D38" s="2"/>
      <c r="E38" s="3"/>
      <c r="F38" s="3"/>
      <c r="G38" s="1"/>
      <c r="H38" s="2"/>
      <c r="I38" s="2"/>
      <c r="J38" s="3"/>
      <c r="K38" s="3"/>
      <c r="L38" s="1"/>
      <c r="M38" s="2"/>
      <c r="N38" s="2"/>
      <c r="O38" s="3"/>
      <c r="P38" s="3"/>
      <c r="Q38" s="1"/>
      <c r="R38" s="2"/>
      <c r="S38" s="2"/>
      <c r="T38" s="3"/>
      <c r="U38" s="3"/>
      <c r="V38" s="1"/>
      <c r="W38" s="2"/>
      <c r="X38" s="2"/>
      <c r="Y38" s="3"/>
      <c r="Z38" s="3"/>
      <c r="AA38" s="1"/>
      <c r="AB38" s="2"/>
      <c r="AC38" s="2"/>
      <c r="AD38" s="3"/>
      <c r="AE38" s="3"/>
      <c r="AF38" s="1"/>
      <c r="AG38" s="2"/>
      <c r="AH38" s="29"/>
      <c r="AI38" s="3"/>
      <c r="AJ38" s="3"/>
      <c r="AK38" s="1"/>
      <c r="AL38" s="2"/>
      <c r="AM38" s="2"/>
      <c r="AN38" s="3"/>
      <c r="AO38" s="3"/>
      <c r="AP38" s="1"/>
      <c r="AQ38" s="2"/>
      <c r="AR38" s="29"/>
      <c r="AS38" s="3"/>
      <c r="AT38" s="3"/>
      <c r="AU38" s="1"/>
      <c r="AV38" s="2"/>
      <c r="AW38" s="2"/>
      <c r="AX38" s="3"/>
      <c r="AY38" s="3"/>
      <c r="AZ38" s="1"/>
      <c r="BA38" s="2"/>
      <c r="BB38" s="29"/>
      <c r="BC38" s="3"/>
      <c r="BD38" s="3"/>
      <c r="BE38" s="1"/>
      <c r="BF38" s="1"/>
      <c r="BG38" s="29"/>
      <c r="BH38" s="1"/>
    </row>
    <row r="39" spans="1:60">
      <c r="A39" s="111"/>
      <c r="B39" s="111"/>
      <c r="C39" s="111"/>
      <c r="D39" s="111"/>
      <c r="E39" s="111"/>
      <c r="F39" s="105"/>
      <c r="G39" s="105"/>
      <c r="H39" s="2"/>
      <c r="I39" s="2"/>
      <c r="J39" s="3"/>
      <c r="K39" s="3"/>
      <c r="L39" s="1"/>
      <c r="M39" s="2"/>
      <c r="N39" s="2"/>
      <c r="O39" s="3"/>
      <c r="P39" s="3"/>
      <c r="Q39" s="1"/>
      <c r="R39" s="2"/>
      <c r="S39" s="98" t="s">
        <v>61</v>
      </c>
      <c r="T39" s="99"/>
      <c r="U39" s="99"/>
      <c r="V39" s="99"/>
      <c r="W39" s="24"/>
      <c r="X39" s="23">
        <v>66.958333333333329</v>
      </c>
      <c r="Y39" s="3"/>
      <c r="Z39" s="3"/>
      <c r="AA39" s="1"/>
      <c r="AB39" s="2"/>
      <c r="AC39" s="70" t="s">
        <v>52</v>
      </c>
      <c r="AD39" s="3"/>
      <c r="AE39" s="3"/>
      <c r="AF39" s="1"/>
      <c r="AG39" s="2"/>
      <c r="AH39" s="29"/>
      <c r="AI39" s="3"/>
      <c r="AJ39" s="3"/>
      <c r="AK39" s="1"/>
      <c r="AL39" s="2"/>
      <c r="AM39" s="2"/>
      <c r="AN39" s="3"/>
      <c r="AO39" s="3"/>
      <c r="AP39" s="1"/>
      <c r="AQ39" s="2"/>
      <c r="AR39" s="29"/>
      <c r="AS39" s="3"/>
      <c r="AT39" s="3"/>
      <c r="AU39" s="1"/>
      <c r="AV39" s="2"/>
      <c r="AW39" s="2"/>
      <c r="AX39" s="3"/>
      <c r="AY39" s="3"/>
      <c r="AZ39" s="1"/>
      <c r="BA39" s="2"/>
      <c r="BB39" s="29"/>
      <c r="BC39" s="3"/>
      <c r="BD39" s="3"/>
      <c r="BE39" s="1"/>
      <c r="BF39" s="1"/>
      <c r="BG39" s="29"/>
      <c r="BH39" s="1"/>
    </row>
    <row r="40" spans="1:60">
      <c r="A40" s="1"/>
      <c r="B40" s="1"/>
      <c r="C40" s="2"/>
      <c r="D40" s="2"/>
      <c r="E40" s="3"/>
      <c r="F40" s="3"/>
      <c r="G40" s="1"/>
      <c r="H40" s="2"/>
      <c r="I40" s="2"/>
      <c r="J40" s="3"/>
      <c r="K40" s="3"/>
      <c r="L40" s="1"/>
      <c r="M40" s="2"/>
      <c r="N40" s="2"/>
      <c r="O40" s="3"/>
      <c r="P40" s="3"/>
      <c r="Q40" s="1"/>
      <c r="R40" s="2"/>
      <c r="S40" s="112" t="s">
        <v>42</v>
      </c>
      <c r="T40" s="113"/>
      <c r="U40" s="113"/>
      <c r="V40" s="113"/>
      <c r="W40" s="39"/>
      <c r="X40" s="21">
        <v>1</v>
      </c>
      <c r="Y40" s="3"/>
      <c r="Z40" s="3"/>
      <c r="AA40" s="1"/>
      <c r="AB40" s="2"/>
      <c r="AC40" s="46"/>
      <c r="AD40" s="3" t="s">
        <v>53</v>
      </c>
      <c r="AE40" s="3"/>
      <c r="AF40" s="1"/>
      <c r="AG40" s="2"/>
      <c r="AH40" s="29"/>
      <c r="AI40" s="3"/>
      <c r="AJ40" s="3"/>
      <c r="AK40" s="1"/>
      <c r="AL40" s="2"/>
      <c r="AM40" s="2"/>
      <c r="AN40" s="3"/>
      <c r="AO40" s="3"/>
      <c r="AP40" s="1"/>
      <c r="AQ40" s="2"/>
      <c r="AR40" s="29"/>
      <c r="AS40" s="3"/>
      <c r="AT40" s="3"/>
      <c r="AU40" s="1"/>
      <c r="AV40" s="2"/>
      <c r="AW40" s="2"/>
      <c r="AX40" s="3"/>
      <c r="AY40" s="3"/>
      <c r="AZ40" s="1"/>
      <c r="BA40" s="2"/>
      <c r="BB40" s="29"/>
      <c r="BC40" s="3"/>
      <c r="BD40" s="3"/>
      <c r="BE40" s="1"/>
      <c r="BF40" s="1"/>
      <c r="BG40" s="29"/>
      <c r="BH40" s="1"/>
    </row>
    <row r="41" spans="1:60" ht="13.5" thickBot="1">
      <c r="A41" s="1"/>
      <c r="B41" s="1"/>
      <c r="C41" s="2"/>
      <c r="D41" s="2"/>
      <c r="E41" s="3"/>
      <c r="F41" s="3"/>
      <c r="G41" s="1"/>
      <c r="H41" s="2"/>
      <c r="I41" s="2"/>
      <c r="J41" s="3"/>
      <c r="K41" s="3"/>
      <c r="L41" s="1"/>
      <c r="M41" s="2"/>
      <c r="N41" s="2"/>
      <c r="O41" s="3"/>
      <c r="P41" s="3"/>
      <c r="Q41" s="1"/>
      <c r="R41" s="2"/>
      <c r="S41" s="114" t="s">
        <v>60</v>
      </c>
      <c r="T41" s="115"/>
      <c r="U41" s="115"/>
      <c r="V41" s="115"/>
      <c r="W41" s="25"/>
      <c r="X41" s="22">
        <f>Feuil2!C3</f>
        <v>66.375</v>
      </c>
      <c r="Y41" s="3"/>
      <c r="Z41" s="3"/>
      <c r="AA41" s="1"/>
      <c r="AB41" s="2"/>
      <c r="AC41" s="1"/>
      <c r="AD41" s="1" t="s">
        <v>54</v>
      </c>
      <c r="AE41" s="1"/>
      <c r="AF41" s="1"/>
      <c r="AG41" s="1"/>
      <c r="AH41" s="29"/>
      <c r="AI41" s="3"/>
      <c r="AJ41" s="3"/>
      <c r="AK41" s="1"/>
      <c r="AL41" s="2"/>
      <c r="AM41" s="2"/>
      <c r="AN41" s="3"/>
      <c r="AO41" s="3"/>
      <c r="AP41" s="1"/>
      <c r="AQ41" s="2"/>
      <c r="AR41" s="29"/>
      <c r="AS41" s="3"/>
      <c r="AT41" s="3"/>
      <c r="AU41" s="1"/>
      <c r="AV41" s="2"/>
      <c r="AW41" s="2"/>
      <c r="AX41" s="3"/>
      <c r="AY41" s="3"/>
      <c r="AZ41" s="1"/>
      <c r="BA41" s="2"/>
      <c r="BB41" s="29"/>
      <c r="BC41" s="3"/>
      <c r="BD41" s="3"/>
      <c r="BE41" s="1"/>
      <c r="BF41" s="1"/>
      <c r="BG41" s="29"/>
      <c r="BH41" s="1"/>
    </row>
    <row r="42" spans="1:60" ht="13.5" thickBot="1">
      <c r="A42" s="1"/>
      <c r="B42" s="119" t="s">
        <v>24</v>
      </c>
      <c r="C42" s="120"/>
      <c r="D42" s="41" t="s">
        <v>50</v>
      </c>
      <c r="E42" s="110" t="s">
        <v>25</v>
      </c>
      <c r="F42" s="110"/>
      <c r="G42" s="110" t="s">
        <v>26</v>
      </c>
      <c r="H42" s="110"/>
      <c r="I42" s="42" t="s">
        <v>27</v>
      </c>
      <c r="J42" s="38" t="s">
        <v>40</v>
      </c>
      <c r="K42" s="29"/>
      <c r="L42" s="1"/>
      <c r="M42" s="1"/>
      <c r="N42" s="1"/>
      <c r="O42" s="1"/>
      <c r="P42" s="1"/>
      <c r="Q42" s="1"/>
      <c r="R42" s="1"/>
      <c r="S42" s="114" t="s">
        <v>43</v>
      </c>
      <c r="T42" s="115"/>
      <c r="U42" s="115"/>
      <c r="V42" s="115"/>
      <c r="W42" s="25"/>
      <c r="X42" s="22">
        <f>D35+I35+N35+S35+X35+AC35+AH35+AM35+AR35+AW35+BB35+BG35</f>
        <v>0</v>
      </c>
      <c r="Y42" s="1"/>
      <c r="Z42" s="1"/>
      <c r="AA42" s="1"/>
      <c r="AB42" s="1"/>
      <c r="AC42" s="1"/>
      <c r="AD42" s="1" t="s">
        <v>55</v>
      </c>
      <c r="AE42" s="1"/>
      <c r="AF42" s="1"/>
      <c r="AG42" s="1"/>
      <c r="AH42" s="29"/>
      <c r="AI42" s="1"/>
      <c r="AJ42" s="1"/>
      <c r="AK42" s="1"/>
      <c r="AL42" s="1"/>
      <c r="AM42" s="1"/>
      <c r="AN42" s="1"/>
      <c r="AO42" s="1"/>
      <c r="AP42" s="1"/>
      <c r="AQ42" s="1"/>
      <c r="AR42" s="29"/>
      <c r="AS42" s="1"/>
      <c r="AT42" s="1"/>
      <c r="AU42" s="1"/>
      <c r="AV42" s="1"/>
      <c r="AW42" s="1"/>
      <c r="AX42" s="1"/>
      <c r="AY42" s="1"/>
      <c r="AZ42" s="1"/>
      <c r="BA42" s="1"/>
      <c r="BB42" s="29"/>
      <c r="BC42" s="1"/>
      <c r="BD42" s="1"/>
      <c r="BE42" s="1"/>
      <c r="BF42" s="1"/>
      <c r="BG42" s="29"/>
      <c r="BH42" s="1"/>
    </row>
    <row r="43" spans="1:60" ht="13.5" thickBot="1">
      <c r="A43" s="1"/>
      <c r="B43" s="90" t="s">
        <v>1</v>
      </c>
      <c r="C43" s="91"/>
      <c r="D43" s="45">
        <v>0</v>
      </c>
      <c r="E43" s="92">
        <v>0</v>
      </c>
      <c r="F43" s="92"/>
      <c r="G43" s="92">
        <v>0</v>
      </c>
      <c r="H43" s="92"/>
      <c r="I43" s="43">
        <f>Feuil2!I2</f>
        <v>0</v>
      </c>
      <c r="J43" s="121">
        <f>SUM(I43:I48)</f>
        <v>0</v>
      </c>
      <c r="K43" s="1"/>
      <c r="L43" s="31"/>
      <c r="M43" s="1"/>
      <c r="N43" s="1"/>
      <c r="O43" s="1"/>
      <c r="P43" s="1"/>
      <c r="Q43" s="1"/>
      <c r="R43" s="1"/>
      <c r="S43" s="116" t="s">
        <v>44</v>
      </c>
      <c r="T43" s="117"/>
      <c r="U43" s="117"/>
      <c r="V43" s="117"/>
      <c r="W43" s="40"/>
      <c r="X43" s="32">
        <f>Feuil2!C6</f>
        <v>66.375</v>
      </c>
      <c r="Y43" s="1"/>
      <c r="Z43" s="1"/>
      <c r="AA43" s="1"/>
      <c r="AB43" s="1"/>
      <c r="AC43" s="1"/>
      <c r="AD43" s="1" t="s">
        <v>56</v>
      </c>
      <c r="AE43" s="1"/>
      <c r="AF43" s="1"/>
      <c r="AG43" s="1"/>
      <c r="AH43" s="29"/>
      <c r="AI43" s="1"/>
      <c r="AJ43" s="1"/>
      <c r="AK43" s="1"/>
      <c r="AL43" s="1"/>
      <c r="AM43" s="1"/>
      <c r="AN43" s="1"/>
      <c r="AO43" s="1"/>
      <c r="AP43" s="1"/>
      <c r="AQ43" s="1"/>
      <c r="AR43" s="29"/>
      <c r="AS43" s="1"/>
      <c r="AT43" s="1"/>
      <c r="AU43" s="1"/>
      <c r="AV43" s="1"/>
      <c r="AW43" s="1"/>
      <c r="AX43" s="1"/>
      <c r="AY43" s="1"/>
      <c r="AZ43" s="1"/>
      <c r="BA43" s="1"/>
      <c r="BB43" s="29"/>
      <c r="BC43" s="1"/>
      <c r="BD43" s="1"/>
      <c r="BE43" s="1"/>
      <c r="BF43" s="1"/>
      <c r="BG43" s="29"/>
      <c r="BH43" s="1"/>
    </row>
    <row r="44" spans="1:60" ht="13.5" thickBot="1">
      <c r="A44" s="1"/>
      <c r="B44" s="96" t="s">
        <v>2</v>
      </c>
      <c r="C44" s="97"/>
      <c r="D44" s="45">
        <v>0</v>
      </c>
      <c r="E44" s="93">
        <v>0</v>
      </c>
      <c r="F44" s="93"/>
      <c r="G44" s="93">
        <v>0</v>
      </c>
      <c r="H44" s="93"/>
      <c r="I44" s="44">
        <f>Feuil2!I3</f>
        <v>0</v>
      </c>
      <c r="J44" s="122"/>
      <c r="K44" s="1"/>
      <c r="L44" s="1"/>
      <c r="M44" s="1"/>
      <c r="N44" s="1"/>
      <c r="O44" s="1"/>
      <c r="P44" s="1"/>
      <c r="Q44" s="1"/>
      <c r="R44" s="1"/>
      <c r="S44" s="29"/>
      <c r="T44" s="29"/>
      <c r="U44" s="29"/>
      <c r="V44" s="29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9"/>
      <c r="AI44" s="1"/>
      <c r="AJ44" s="1"/>
      <c r="AK44" s="1"/>
      <c r="AL44" s="1"/>
      <c r="AM44" s="1"/>
      <c r="AN44" s="1"/>
      <c r="AO44" s="1"/>
      <c r="AP44" s="1"/>
      <c r="AQ44" s="1"/>
      <c r="AR44" s="29"/>
      <c r="AS44" s="1"/>
      <c r="AT44" s="1"/>
      <c r="AU44" s="1"/>
      <c r="AV44" s="1"/>
      <c r="AW44" s="1"/>
      <c r="AX44" s="1"/>
      <c r="AY44" s="1"/>
      <c r="AZ44" s="1"/>
      <c r="BA44" s="1"/>
      <c r="BB44" s="29"/>
      <c r="BC44" s="1"/>
      <c r="BD44" s="1"/>
      <c r="BE44" s="1"/>
      <c r="BF44" s="1"/>
      <c r="BG44" s="29"/>
      <c r="BH44" s="1"/>
    </row>
    <row r="45" spans="1:60" ht="13.5" thickBot="1">
      <c r="A45" s="1"/>
      <c r="B45" s="90" t="s">
        <v>3</v>
      </c>
      <c r="C45" s="91"/>
      <c r="D45" s="45">
        <v>0</v>
      </c>
      <c r="E45" s="92">
        <v>0</v>
      </c>
      <c r="F45" s="92"/>
      <c r="G45" s="92">
        <v>0</v>
      </c>
      <c r="H45" s="92"/>
      <c r="I45" s="43">
        <f>Feuil2!I4</f>
        <v>0</v>
      </c>
      <c r="J45" s="122"/>
      <c r="K45" s="1"/>
      <c r="L45" s="1"/>
      <c r="M45" s="1"/>
      <c r="N45" s="1"/>
      <c r="O45" s="1"/>
      <c r="P45" s="1"/>
      <c r="Q45" s="106" t="str">
        <f>IF(Feuil2!C5&lt;0,"Vous faites trop d'heures","Il vous manque des heures")</f>
        <v>Il vous manque des heures</v>
      </c>
      <c r="R45" s="106"/>
      <c r="S45" s="106"/>
      <c r="T45" s="106"/>
      <c r="U45" s="106"/>
      <c r="V45" s="106"/>
      <c r="W45" s="106"/>
      <c r="X45" s="106"/>
      <c r="Y45" s="106"/>
      <c r="Z45" s="1"/>
      <c r="AA45" s="1"/>
      <c r="AB45" s="1"/>
      <c r="AC45" s="1" t="s">
        <v>57</v>
      </c>
      <c r="AD45" s="1"/>
      <c r="AE45" s="1"/>
      <c r="AF45" s="1"/>
      <c r="AG45" s="1"/>
      <c r="AH45" s="29"/>
      <c r="AI45" s="1"/>
      <c r="AJ45" s="1"/>
      <c r="AK45" s="1"/>
      <c r="AL45" s="1"/>
      <c r="AM45" s="1"/>
      <c r="AN45" s="1"/>
      <c r="AO45" s="1"/>
      <c r="AP45" s="1"/>
      <c r="AQ45" s="1"/>
      <c r="AR45" s="29"/>
      <c r="AS45" s="1"/>
      <c r="AT45" s="1"/>
      <c r="AU45" s="1"/>
      <c r="AV45" s="1"/>
      <c r="AW45" s="1"/>
      <c r="AX45" s="1"/>
      <c r="AY45" s="1"/>
      <c r="AZ45" s="1"/>
      <c r="BA45" s="1"/>
      <c r="BB45" s="29"/>
      <c r="BC45" s="1"/>
      <c r="BD45" s="1"/>
      <c r="BE45" s="1"/>
      <c r="BF45" s="1"/>
      <c r="BG45" s="29"/>
      <c r="BH45" s="1"/>
    </row>
    <row r="46" spans="1:60" ht="13.5" thickBot="1">
      <c r="A46" s="1"/>
      <c r="B46" s="94" t="s">
        <v>4</v>
      </c>
      <c r="C46" s="95"/>
      <c r="D46" s="45">
        <v>0</v>
      </c>
      <c r="E46" s="93">
        <v>0</v>
      </c>
      <c r="F46" s="93"/>
      <c r="G46" s="93">
        <v>0</v>
      </c>
      <c r="H46" s="93"/>
      <c r="I46" s="44">
        <f>Feuil2!I5</f>
        <v>0</v>
      </c>
      <c r="J46" s="12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 t="s">
        <v>58</v>
      </c>
      <c r="AD46" s="1"/>
      <c r="AE46" s="1"/>
      <c r="AF46" s="1"/>
      <c r="AG46" s="1"/>
      <c r="AH46" s="29"/>
      <c r="AI46" s="1"/>
      <c r="AJ46" s="1"/>
      <c r="AK46" s="1"/>
      <c r="AL46" s="1"/>
      <c r="AM46" s="1"/>
      <c r="AN46" s="1"/>
      <c r="AO46" s="1"/>
      <c r="AP46" s="1"/>
      <c r="AQ46" s="1"/>
      <c r="AR46" s="29"/>
      <c r="AS46" s="1"/>
      <c r="AT46" s="1"/>
      <c r="AU46" s="1"/>
      <c r="AV46" s="1"/>
      <c r="AW46" s="1"/>
      <c r="AX46" s="1"/>
      <c r="AY46" s="1"/>
      <c r="AZ46" s="1"/>
      <c r="BA46" s="1"/>
      <c r="BB46" s="29"/>
      <c r="BC46" s="1"/>
      <c r="BD46" s="1"/>
      <c r="BE46" s="1"/>
      <c r="BF46" s="1"/>
      <c r="BG46" s="29"/>
      <c r="BH46" s="1"/>
    </row>
    <row r="47" spans="1:60" ht="13.5" thickBot="1">
      <c r="A47" s="1"/>
      <c r="B47" s="90" t="s">
        <v>5</v>
      </c>
      <c r="C47" s="91"/>
      <c r="D47" s="45">
        <v>0</v>
      </c>
      <c r="E47" s="92">
        <v>0</v>
      </c>
      <c r="F47" s="92"/>
      <c r="G47" s="92">
        <v>0</v>
      </c>
      <c r="H47" s="92"/>
      <c r="I47" s="43">
        <f>Feuil2!I6</f>
        <v>0</v>
      </c>
      <c r="J47" s="12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9"/>
      <c r="AI47" s="1"/>
      <c r="AJ47" s="1"/>
      <c r="AK47" s="1"/>
      <c r="AL47" s="1"/>
      <c r="AM47" s="1"/>
      <c r="AN47" s="1"/>
      <c r="AO47" s="1"/>
      <c r="AP47" s="1"/>
      <c r="AQ47" s="1"/>
      <c r="AR47" s="29"/>
      <c r="AS47" s="1"/>
      <c r="AT47" s="1"/>
      <c r="AU47" s="1"/>
      <c r="AV47" s="1"/>
      <c r="AW47" s="1"/>
      <c r="AX47" s="1"/>
      <c r="AY47" s="1"/>
      <c r="AZ47" s="1"/>
      <c r="BA47" s="1"/>
      <c r="BB47" s="29"/>
      <c r="BC47" s="1"/>
      <c r="BD47" s="1"/>
      <c r="BE47" s="1"/>
      <c r="BF47" s="1"/>
      <c r="BG47" s="29"/>
      <c r="BH47" s="1"/>
    </row>
    <row r="48" spans="1:60" ht="13.5" thickBot="1">
      <c r="A48" s="1"/>
      <c r="B48" s="94" t="s">
        <v>6</v>
      </c>
      <c r="C48" s="95"/>
      <c r="D48" s="45">
        <v>0</v>
      </c>
      <c r="E48" s="93">
        <v>0</v>
      </c>
      <c r="F48" s="93"/>
      <c r="G48" s="93">
        <v>0</v>
      </c>
      <c r="H48" s="93"/>
      <c r="I48" s="44">
        <f>Feuil2!I7</f>
        <v>0</v>
      </c>
      <c r="J48" s="12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47" t="s">
        <v>59</v>
      </c>
      <c r="AD48" s="1"/>
      <c r="AE48" s="1"/>
      <c r="AF48" s="1"/>
      <c r="AG48" s="1"/>
      <c r="AH48" s="29"/>
      <c r="AI48" s="1"/>
      <c r="AJ48" s="1"/>
      <c r="AK48" s="1"/>
      <c r="AL48" s="1"/>
      <c r="AM48" s="1"/>
      <c r="AN48" s="1"/>
      <c r="AO48" s="1"/>
      <c r="AP48" s="1"/>
      <c r="AQ48" s="1"/>
      <c r="AR48" s="29"/>
      <c r="AS48" s="1"/>
      <c r="AT48" s="1"/>
      <c r="AU48" s="1"/>
      <c r="AV48" s="1"/>
      <c r="AW48" s="1"/>
      <c r="AX48" s="1"/>
      <c r="AY48" s="1"/>
      <c r="AZ48" s="1"/>
      <c r="BA48" s="1"/>
      <c r="BB48" s="29"/>
      <c r="BC48" s="1"/>
      <c r="BD48" s="1"/>
      <c r="BE48" s="1"/>
      <c r="BF48" s="1"/>
      <c r="BG48" s="29"/>
      <c r="BH48" s="1"/>
    </row>
    <row r="49" spans="1:60" ht="13.5" thickBot="1">
      <c r="A49" s="1"/>
      <c r="B49" s="90" t="s">
        <v>0</v>
      </c>
      <c r="C49" s="91"/>
      <c r="D49" s="45">
        <v>0</v>
      </c>
      <c r="E49" s="92">
        <v>0</v>
      </c>
      <c r="F49" s="92"/>
      <c r="G49" s="92">
        <v>0</v>
      </c>
      <c r="H49" s="92"/>
      <c r="I49" s="43">
        <f>Feuil2!I8</f>
        <v>0</v>
      </c>
      <c r="J49" s="123"/>
      <c r="K49" s="1"/>
      <c r="L49" s="1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8"/>
      <c r="AI49" s="67"/>
      <c r="AJ49" s="67"/>
      <c r="AK49" s="67"/>
      <c r="AL49" s="67"/>
      <c r="AM49" s="67"/>
      <c r="AN49" s="67"/>
      <c r="AO49" s="67"/>
      <c r="AP49" s="67"/>
      <c r="AQ49" s="1"/>
      <c r="AR49" s="29"/>
      <c r="AS49" s="1"/>
      <c r="AT49" s="1"/>
      <c r="AU49" s="1"/>
      <c r="AV49" s="1"/>
      <c r="AW49" s="1"/>
      <c r="AX49" s="1"/>
      <c r="AY49" s="1"/>
      <c r="AZ49" s="1"/>
      <c r="BA49" s="1"/>
      <c r="BB49" s="29"/>
      <c r="BC49" s="1"/>
      <c r="BD49" s="1"/>
      <c r="BE49" s="1"/>
      <c r="BF49" s="1"/>
      <c r="BG49" s="29"/>
      <c r="BH49" s="1"/>
    </row>
    <row r="50" spans="1:60">
      <c r="A50" s="1"/>
      <c r="B50" s="1"/>
      <c r="C50" s="1"/>
      <c r="D50" s="1"/>
      <c r="E50" s="1"/>
      <c r="F50" s="1"/>
      <c r="G50" s="1"/>
      <c r="H50" s="1"/>
      <c r="I50" s="33"/>
      <c r="J50" s="1"/>
      <c r="K50" s="1"/>
      <c r="L50" s="118" t="s">
        <v>71</v>
      </c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"/>
      <c r="AT50" s="1"/>
      <c r="AU50" s="1"/>
      <c r="AV50" s="1"/>
      <c r="AW50" s="1"/>
      <c r="AX50" s="1"/>
      <c r="AY50" s="1"/>
      <c r="AZ50" s="1"/>
      <c r="BA50" s="1"/>
      <c r="BB50" s="29"/>
      <c r="BC50" s="1"/>
      <c r="BD50" s="1"/>
      <c r="BE50" s="1"/>
      <c r="BF50" s="1"/>
      <c r="BG50" s="29"/>
      <c r="BH50" s="1"/>
    </row>
    <row r="51" spans="1:60">
      <c r="A51" s="1"/>
      <c r="B51" s="1"/>
      <c r="C51" s="34"/>
      <c r="D51" s="1"/>
      <c r="E51" s="35"/>
      <c r="F51" s="35"/>
      <c r="G51" s="35"/>
      <c r="H51" s="35"/>
      <c r="I51" s="1"/>
      <c r="J51" s="36"/>
      <c r="K51" s="3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9"/>
      <c r="AI51" s="1"/>
      <c r="AJ51" s="1"/>
      <c r="AK51" s="1"/>
      <c r="AL51" s="1"/>
      <c r="AM51" s="1"/>
      <c r="AN51" s="1"/>
      <c r="AO51" s="1"/>
      <c r="AP51" s="1"/>
      <c r="AQ51" s="1"/>
      <c r="AR51" s="29"/>
      <c r="AS51" s="1"/>
      <c r="AT51" s="1"/>
      <c r="AU51" s="1"/>
      <c r="AV51" s="1"/>
      <c r="AW51" s="1"/>
      <c r="AX51" s="1"/>
      <c r="AY51" s="1"/>
      <c r="AZ51" s="1"/>
      <c r="BA51" s="1"/>
      <c r="BB51" s="29"/>
      <c r="BC51" s="1"/>
      <c r="BD51" s="1"/>
      <c r="BE51" s="1"/>
      <c r="BF51" s="1"/>
      <c r="BG51" s="29"/>
      <c r="BH51" s="1"/>
    </row>
    <row r="52" spans="1:60">
      <c r="A52" s="89"/>
      <c r="B52" s="88" t="s">
        <v>78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34"/>
      <c r="AD52" s="1"/>
      <c r="AE52" s="1"/>
      <c r="AF52" s="1"/>
      <c r="AG52" s="1"/>
      <c r="AH52" s="29"/>
      <c r="AI52" s="1"/>
      <c r="AJ52" s="1"/>
      <c r="AK52" s="1"/>
      <c r="AL52" s="1"/>
      <c r="AM52" s="1"/>
      <c r="AN52" s="1"/>
      <c r="AO52" s="1"/>
      <c r="AP52" s="1"/>
      <c r="AQ52" s="1"/>
      <c r="AR52" s="29"/>
      <c r="AS52" s="1"/>
      <c r="AT52" s="1"/>
      <c r="AU52" s="1"/>
      <c r="AV52" s="1"/>
      <c r="AW52" s="1"/>
      <c r="AX52" s="1"/>
      <c r="AY52" s="1"/>
      <c r="AZ52" s="1"/>
      <c r="BA52" s="1"/>
      <c r="BB52" s="29"/>
      <c r="BC52" s="1"/>
      <c r="BD52" s="1"/>
      <c r="BE52" s="1"/>
      <c r="BF52" s="1"/>
      <c r="BG52" s="29"/>
      <c r="BH52" s="1"/>
    </row>
    <row r="53" spans="1:60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34"/>
      <c r="P53" s="1"/>
      <c r="Q53" s="34"/>
      <c r="R53" s="1"/>
      <c r="S53" s="34"/>
      <c r="T53" s="1"/>
      <c r="U53" s="34"/>
      <c r="V53" s="1"/>
      <c r="W53" s="26"/>
      <c r="X53" s="1"/>
      <c r="Y53" s="34"/>
      <c r="Z53" s="26"/>
      <c r="AA53" s="34"/>
      <c r="AB53" s="37"/>
      <c r="AC53" s="34"/>
      <c r="AD53" s="1"/>
      <c r="AE53" s="1"/>
      <c r="AF53" s="1"/>
      <c r="AG53" s="1"/>
      <c r="AH53" s="29"/>
      <c r="AI53" s="1"/>
      <c r="AJ53" s="1"/>
      <c r="AK53" s="1"/>
      <c r="AL53" s="1"/>
      <c r="AM53" s="1"/>
      <c r="AN53" s="1"/>
      <c r="AO53" s="1"/>
      <c r="AP53" s="1"/>
      <c r="AQ53" s="1"/>
      <c r="AR53" s="29"/>
      <c r="AS53" s="1"/>
      <c r="AT53" s="1"/>
      <c r="AU53" s="1"/>
      <c r="AV53" s="1"/>
      <c r="AW53" s="1"/>
      <c r="AX53" s="1"/>
      <c r="AY53" s="1"/>
      <c r="AZ53" s="1"/>
      <c r="BA53" s="1"/>
      <c r="BB53" s="29"/>
      <c r="BC53" s="1"/>
      <c r="BD53" s="1"/>
      <c r="BE53" s="1"/>
      <c r="BF53" s="1"/>
      <c r="BG53" s="29"/>
      <c r="BH53" s="1"/>
    </row>
    <row r="54" spans="1:60">
      <c r="A54" s="69"/>
      <c r="B54" s="1" t="s">
        <v>79</v>
      </c>
      <c r="C54" s="2"/>
      <c r="D54" s="2"/>
      <c r="E54" s="34"/>
      <c r="F54" s="34"/>
      <c r="G54" s="34"/>
      <c r="H54" s="1"/>
      <c r="I54" s="34"/>
      <c r="J54" s="1"/>
      <c r="K54" s="34"/>
      <c r="L54" s="1"/>
      <c r="M54" s="34"/>
      <c r="N54" s="1"/>
      <c r="O54" s="34"/>
      <c r="P54" s="1"/>
      <c r="Q54" s="34"/>
      <c r="R54" s="1"/>
      <c r="S54" s="34"/>
      <c r="T54" s="1"/>
      <c r="U54" s="34"/>
      <c r="V54" s="1"/>
      <c r="W54" s="26"/>
      <c r="X54" s="1"/>
      <c r="Y54" s="34"/>
      <c r="Z54" s="1"/>
      <c r="AA54" s="34"/>
      <c r="AB54" s="37"/>
      <c r="AC54" s="6"/>
      <c r="AI54" s="1"/>
      <c r="AJ54" s="1"/>
      <c r="AK54" s="1"/>
      <c r="AL54" s="1"/>
      <c r="AM54" s="1"/>
      <c r="AN54" s="1"/>
      <c r="AO54" s="1"/>
      <c r="AP54" s="1"/>
      <c r="AQ54" s="1"/>
      <c r="AR54" s="29"/>
      <c r="AS54" s="1"/>
      <c r="AT54" s="1"/>
      <c r="AU54" s="1"/>
      <c r="AV54" s="1"/>
      <c r="AW54" s="1"/>
      <c r="AX54" s="1"/>
      <c r="AY54" s="1"/>
      <c r="AZ54" s="1"/>
      <c r="BA54" s="1"/>
      <c r="BB54" s="29"/>
      <c r="BC54" s="1"/>
      <c r="BD54" s="1"/>
      <c r="BE54" s="1"/>
      <c r="BF54" s="1"/>
      <c r="BG54" s="29"/>
      <c r="BH54" s="1"/>
    </row>
    <row r="55" spans="1:60">
      <c r="A55" s="67"/>
      <c r="B55" s="67"/>
      <c r="C55" s="79"/>
      <c r="D55" s="79"/>
      <c r="E55" s="80"/>
      <c r="F55" s="80"/>
      <c r="G55" s="80"/>
      <c r="H55" s="67"/>
      <c r="I55" s="80"/>
      <c r="J55" s="67"/>
      <c r="K55" s="80"/>
      <c r="L55" s="67"/>
      <c r="M55" s="80"/>
      <c r="N55" s="67"/>
      <c r="O55" s="80"/>
      <c r="P55" s="67"/>
      <c r="Q55" s="80"/>
      <c r="R55" s="67"/>
      <c r="S55" s="80"/>
      <c r="T55" s="67"/>
      <c r="U55" s="80"/>
      <c r="V55" s="67"/>
      <c r="W55" s="81"/>
      <c r="X55" s="68"/>
      <c r="Y55" s="81"/>
      <c r="Z55" s="68"/>
      <c r="AA55" s="81"/>
      <c r="AB55" s="82"/>
      <c r="AC55" s="80"/>
      <c r="AD55" s="67"/>
      <c r="AE55" s="67"/>
      <c r="AF55" s="67"/>
      <c r="AG55" s="67"/>
      <c r="AH55" s="68"/>
      <c r="AI55" s="67"/>
      <c r="AJ55" s="67"/>
      <c r="AK55" s="67"/>
      <c r="AL55" s="67"/>
      <c r="AM55" s="67"/>
      <c r="AN55" s="67"/>
      <c r="AO55" s="67"/>
      <c r="AP55" s="67"/>
      <c r="AQ55" s="67"/>
      <c r="AR55" s="68"/>
      <c r="AS55" s="67"/>
      <c r="AT55" s="67"/>
      <c r="AU55" s="67"/>
      <c r="AV55" s="67"/>
      <c r="AW55" s="67"/>
      <c r="AX55" s="67"/>
      <c r="AY55" s="67"/>
      <c r="AZ55" s="67"/>
      <c r="BA55" s="67"/>
      <c r="BB55" s="68"/>
      <c r="BC55" s="67"/>
      <c r="BD55" s="67"/>
      <c r="BE55" s="67"/>
      <c r="BF55" s="67"/>
      <c r="BG55" s="68"/>
      <c r="BH55" s="67"/>
    </row>
    <row r="56" spans="1:60">
      <c r="A56" s="83"/>
      <c r="B56" s="84" t="s">
        <v>80</v>
      </c>
      <c r="C56" s="79"/>
      <c r="D56" s="79"/>
      <c r="E56" s="80"/>
      <c r="F56" s="80"/>
      <c r="G56" s="80"/>
      <c r="H56" s="67"/>
      <c r="I56" s="80"/>
      <c r="J56" s="67"/>
      <c r="K56" s="80"/>
      <c r="L56" s="67"/>
      <c r="M56" s="80"/>
      <c r="N56" s="67"/>
      <c r="O56" s="80"/>
      <c r="P56" s="67"/>
      <c r="Q56" s="80"/>
      <c r="R56" s="67"/>
      <c r="S56" s="80"/>
      <c r="T56" s="67"/>
      <c r="U56" s="80"/>
      <c r="V56" s="67"/>
      <c r="W56" s="81"/>
      <c r="X56" s="68"/>
      <c r="Y56" s="80"/>
      <c r="Z56" s="68"/>
      <c r="AA56" s="81"/>
      <c r="AB56" s="82"/>
      <c r="AC56" s="80"/>
      <c r="AD56" s="67"/>
      <c r="AE56" s="67"/>
      <c r="AF56" s="67"/>
      <c r="AG56" s="67"/>
      <c r="AH56" s="68"/>
      <c r="AI56" s="67"/>
      <c r="AJ56" s="67"/>
      <c r="AK56" s="67"/>
      <c r="AL56" s="67"/>
      <c r="AM56" s="67"/>
      <c r="AN56" s="67"/>
      <c r="AO56" s="67"/>
      <c r="AP56" s="67"/>
      <c r="AQ56" s="67"/>
      <c r="AR56" s="68"/>
      <c r="AS56" s="67"/>
      <c r="AT56" s="67"/>
      <c r="AU56" s="67"/>
      <c r="AV56" s="67"/>
      <c r="AW56" s="67"/>
      <c r="AX56" s="67"/>
      <c r="AY56" s="67"/>
      <c r="AZ56" s="67"/>
      <c r="BA56" s="67"/>
      <c r="BB56" s="68"/>
      <c r="BC56" s="67"/>
      <c r="BD56" s="67"/>
      <c r="BE56" s="67"/>
      <c r="BF56" s="67"/>
      <c r="BG56" s="68"/>
      <c r="BH56" s="67"/>
    </row>
    <row r="57" spans="1:60">
      <c r="A57" s="67"/>
      <c r="B57" s="67"/>
      <c r="C57" s="79"/>
      <c r="D57" s="79"/>
      <c r="E57" s="80"/>
      <c r="F57" s="80"/>
      <c r="G57" s="80"/>
      <c r="H57" s="67"/>
      <c r="I57" s="80"/>
      <c r="J57" s="67"/>
      <c r="K57" s="80"/>
      <c r="L57" s="67"/>
      <c r="M57" s="80"/>
      <c r="N57" s="67"/>
      <c r="O57" s="80"/>
      <c r="P57" s="67"/>
      <c r="Q57" s="80"/>
      <c r="R57" s="67"/>
      <c r="S57" s="80"/>
      <c r="T57" s="67"/>
      <c r="U57" s="80"/>
      <c r="V57" s="67"/>
      <c r="W57" s="80"/>
      <c r="X57" s="67"/>
      <c r="Y57" s="80"/>
      <c r="Z57" s="67"/>
      <c r="AA57" s="80"/>
      <c r="AB57" s="82"/>
      <c r="AC57" s="80"/>
      <c r="AD57" s="67"/>
      <c r="AE57" s="67"/>
      <c r="AF57" s="67"/>
      <c r="AG57" s="67"/>
      <c r="AH57" s="68"/>
      <c r="AI57" s="67"/>
      <c r="AJ57" s="67"/>
      <c r="AK57" s="67"/>
      <c r="AL57" s="67"/>
      <c r="AM57" s="67"/>
      <c r="AN57" s="67"/>
      <c r="AO57" s="67"/>
      <c r="AP57" s="67"/>
      <c r="AQ57" s="67"/>
      <c r="AR57" s="68"/>
      <c r="AS57" s="67"/>
      <c r="AT57" s="67"/>
      <c r="AU57" s="67"/>
      <c r="AV57" s="67"/>
      <c r="AW57" s="67"/>
      <c r="AX57" s="67"/>
      <c r="AY57" s="67"/>
      <c r="AZ57" s="67"/>
      <c r="BA57" s="67"/>
      <c r="BB57" s="68"/>
      <c r="BC57" s="67"/>
      <c r="BD57" s="67"/>
      <c r="BE57" s="67"/>
      <c r="BF57" s="67"/>
      <c r="BG57" s="68"/>
      <c r="BH57" s="67"/>
    </row>
    <row r="58" spans="1:60">
      <c r="C58" s="5"/>
      <c r="D58" s="5"/>
      <c r="E58" s="6"/>
      <c r="F58" s="6"/>
      <c r="G58" s="6"/>
      <c r="I58" s="6"/>
      <c r="K58" s="6"/>
      <c r="M58" s="6"/>
      <c r="O58" s="6"/>
      <c r="Q58" s="6"/>
      <c r="S58" s="6"/>
      <c r="U58" s="6"/>
      <c r="W58" s="6"/>
      <c r="Y58" s="6"/>
      <c r="AA58" s="6"/>
      <c r="AB58" s="7"/>
      <c r="AC58" s="6"/>
    </row>
    <row r="59" spans="1:60">
      <c r="C59" s="5"/>
      <c r="D59" s="5"/>
      <c r="E59" s="6"/>
      <c r="F59" s="6"/>
      <c r="G59" s="6"/>
      <c r="I59" s="6"/>
      <c r="K59" s="6"/>
      <c r="M59" s="6"/>
      <c r="O59" s="6"/>
      <c r="Q59" s="6"/>
      <c r="S59" s="6"/>
      <c r="U59" s="6"/>
      <c r="W59" s="6"/>
      <c r="Y59" s="6"/>
      <c r="Z59" s="9"/>
      <c r="AA59" s="6"/>
      <c r="AB59" s="7"/>
      <c r="AC59" s="6"/>
    </row>
    <row r="60" spans="1:60">
      <c r="C60" s="5"/>
      <c r="D60" s="5"/>
      <c r="E60" s="6"/>
      <c r="F60" s="6"/>
      <c r="G60" s="6"/>
      <c r="I60" s="6"/>
      <c r="K60" s="6"/>
      <c r="M60" s="6"/>
      <c r="O60" s="6"/>
      <c r="Q60" s="6"/>
      <c r="S60" s="6"/>
      <c r="U60" s="6"/>
      <c r="W60" s="6"/>
      <c r="Y60" s="6"/>
      <c r="Z60" s="9"/>
      <c r="AA60" s="6"/>
      <c r="AB60" s="7"/>
      <c r="AC60" s="6"/>
    </row>
    <row r="61" spans="1:60">
      <c r="C61" s="5"/>
      <c r="D61" s="5"/>
      <c r="E61" s="6"/>
      <c r="F61" s="6"/>
      <c r="G61" s="6"/>
      <c r="I61" s="6"/>
      <c r="K61" s="6"/>
      <c r="M61" s="6"/>
      <c r="O61" s="6"/>
      <c r="Q61" s="6"/>
      <c r="S61" s="6"/>
      <c r="U61" s="6"/>
      <c r="W61" s="6"/>
      <c r="Y61" s="6"/>
      <c r="AA61" s="6"/>
      <c r="AB61" s="7"/>
      <c r="AC61" s="6"/>
    </row>
    <row r="62" spans="1:60">
      <c r="C62" s="5"/>
      <c r="D62" s="5"/>
      <c r="E62" s="6"/>
      <c r="F62" s="6"/>
      <c r="G62" s="6"/>
      <c r="I62" s="6"/>
      <c r="K62" s="6"/>
      <c r="M62" s="6"/>
      <c r="O62" s="6"/>
      <c r="Q62" s="6"/>
      <c r="S62" s="6"/>
      <c r="U62" s="6"/>
      <c r="W62" s="6"/>
      <c r="Y62" s="6"/>
      <c r="AA62" s="6"/>
      <c r="AB62" s="7"/>
      <c r="AC62" s="6"/>
    </row>
    <row r="63" spans="1:60">
      <c r="C63" s="5"/>
      <c r="D63" s="5"/>
      <c r="E63" s="6"/>
      <c r="F63" s="6"/>
      <c r="G63" s="6"/>
      <c r="I63" s="6"/>
      <c r="K63" s="6"/>
      <c r="M63" s="6"/>
      <c r="O63" s="6"/>
      <c r="Q63" s="6"/>
      <c r="S63" s="6"/>
      <c r="U63" s="6"/>
      <c r="W63" s="6"/>
      <c r="Y63" s="6"/>
      <c r="AA63" s="6"/>
      <c r="AC63" s="6"/>
    </row>
    <row r="64" spans="1:60">
      <c r="C64" s="5"/>
      <c r="D64" s="5"/>
      <c r="E64" s="6"/>
      <c r="F64" s="6"/>
      <c r="G64" s="6"/>
      <c r="I64" s="6"/>
      <c r="K64" s="6"/>
      <c r="M64" s="6"/>
      <c r="O64" s="6"/>
      <c r="Q64" s="6"/>
      <c r="S64" s="6"/>
      <c r="U64" s="6"/>
      <c r="W64" s="6"/>
      <c r="Y64" s="6"/>
      <c r="AA64" s="6"/>
      <c r="AB64" s="7"/>
      <c r="AC64" s="6"/>
    </row>
    <row r="65" spans="3:29">
      <c r="C65" s="5"/>
      <c r="D65" s="5"/>
      <c r="E65" s="6"/>
      <c r="F65" s="6"/>
      <c r="G65" s="6"/>
      <c r="I65" s="6"/>
      <c r="K65" s="6"/>
      <c r="M65" s="6"/>
      <c r="O65" s="6"/>
      <c r="Q65" s="6"/>
      <c r="S65" s="6"/>
      <c r="U65" s="6"/>
      <c r="W65" s="6"/>
      <c r="Y65" s="6"/>
      <c r="AA65" s="6"/>
      <c r="AC65" s="6"/>
    </row>
    <row r="66" spans="3:29">
      <c r="C66" s="5"/>
      <c r="D66" s="5"/>
      <c r="E66" s="6"/>
      <c r="F66" s="6"/>
      <c r="G66" s="6"/>
      <c r="I66" s="6"/>
      <c r="K66" s="6"/>
      <c r="M66" s="6"/>
      <c r="O66" s="6"/>
      <c r="Q66" s="6"/>
      <c r="S66" s="6"/>
      <c r="U66" s="6"/>
      <c r="W66" s="6"/>
      <c r="Y66" s="6"/>
      <c r="AA66" s="6"/>
      <c r="AC66" s="6"/>
    </row>
    <row r="67" spans="3:29">
      <c r="C67" s="5"/>
      <c r="D67" s="5"/>
      <c r="E67" s="6"/>
      <c r="F67" s="6"/>
      <c r="G67" s="6"/>
      <c r="I67" s="6"/>
      <c r="K67" s="6"/>
      <c r="M67" s="6"/>
      <c r="O67" s="6"/>
      <c r="Q67" s="6"/>
      <c r="S67" s="6"/>
      <c r="U67" s="6"/>
      <c r="W67" s="6"/>
      <c r="Y67" s="6"/>
      <c r="AA67" s="6"/>
    </row>
    <row r="68" spans="3:29">
      <c r="E68" s="6"/>
      <c r="F68" s="6"/>
      <c r="G68" s="6"/>
      <c r="I68" s="6"/>
      <c r="K68" s="6"/>
    </row>
  </sheetData>
  <mergeCells count="70">
    <mergeCell ref="L50:AR50"/>
    <mergeCell ref="Q45:Y45"/>
    <mergeCell ref="AA35:AB35"/>
    <mergeCell ref="AC35:AD35"/>
    <mergeCell ref="B42:C42"/>
    <mergeCell ref="B43:C43"/>
    <mergeCell ref="S41:V41"/>
    <mergeCell ref="L35:M35"/>
    <mergeCell ref="Q35:R35"/>
    <mergeCell ref="V35:W35"/>
    <mergeCell ref="N35:O35"/>
    <mergeCell ref="J43:J49"/>
    <mergeCell ref="G49:H49"/>
    <mergeCell ref="G48:H48"/>
    <mergeCell ref="E48:F48"/>
    <mergeCell ref="B48:C48"/>
    <mergeCell ref="B49:C49"/>
    <mergeCell ref="E49:F49"/>
    <mergeCell ref="BG35:BH35"/>
    <mergeCell ref="AF35:AG35"/>
    <mergeCell ref="AH35:AI35"/>
    <mergeCell ref="AM35:AN35"/>
    <mergeCell ref="AR35:AS35"/>
    <mergeCell ref="BE35:BF35"/>
    <mergeCell ref="AK35:AL35"/>
    <mergeCell ref="AP35:AQ35"/>
    <mergeCell ref="AW35:AX35"/>
    <mergeCell ref="AU35:AV35"/>
    <mergeCell ref="AZ35:BA35"/>
    <mergeCell ref="S40:V40"/>
    <mergeCell ref="S42:V42"/>
    <mergeCell ref="S43:V43"/>
    <mergeCell ref="BB35:BC35"/>
    <mergeCell ref="B2:E2"/>
    <mergeCell ref="E43:F43"/>
    <mergeCell ref="E44:F44"/>
    <mergeCell ref="B35:C35"/>
    <mergeCell ref="G35:H35"/>
    <mergeCell ref="E42:F42"/>
    <mergeCell ref="G42:H42"/>
    <mergeCell ref="AU2:AX2"/>
    <mergeCell ref="AZ2:BC2"/>
    <mergeCell ref="AP2:AS2"/>
    <mergeCell ref="A39:E39"/>
    <mergeCell ref="S39:V39"/>
    <mergeCell ref="I35:J35"/>
    <mergeCell ref="S35:T35"/>
    <mergeCell ref="X35:Y35"/>
    <mergeCell ref="G2:J2"/>
    <mergeCell ref="Q2:T2"/>
    <mergeCell ref="F39:G39"/>
    <mergeCell ref="D35:E35"/>
    <mergeCell ref="BE2:BH2"/>
    <mergeCell ref="V2:Y2"/>
    <mergeCell ref="AA2:AD2"/>
    <mergeCell ref="AF2:AI2"/>
    <mergeCell ref="AK2:AN2"/>
    <mergeCell ref="L2:O2"/>
    <mergeCell ref="B47:C47"/>
    <mergeCell ref="G43:H43"/>
    <mergeCell ref="G44:H44"/>
    <mergeCell ref="G45:H45"/>
    <mergeCell ref="E47:F47"/>
    <mergeCell ref="G46:H46"/>
    <mergeCell ref="B45:C45"/>
    <mergeCell ref="B46:C46"/>
    <mergeCell ref="E46:F46"/>
    <mergeCell ref="E45:F45"/>
    <mergeCell ref="G47:H47"/>
    <mergeCell ref="B44:C44"/>
  </mergeCells>
  <phoneticPr fontId="2" type="noConversion"/>
  <conditionalFormatting sqref="B4:E33">
    <cfRule type="expression" dxfId="19" priority="18" stopIfTrue="1">
      <formula>OR($B4="dim.",$B4="sam.")</formula>
    </cfRule>
  </conditionalFormatting>
  <conditionalFormatting sqref="G4:J34">
    <cfRule type="expression" dxfId="18" priority="17" stopIfTrue="1">
      <formula>OR($G4="dim.",$G4="sam.")</formula>
    </cfRule>
  </conditionalFormatting>
  <conditionalFormatting sqref="J43:J49">
    <cfRule type="cellIs" dxfId="17" priority="2" operator="greaterThan">
      <formula>1.66666666666667</formula>
    </cfRule>
    <cfRule type="cellIs" dxfId="16" priority="29" stopIfTrue="1" operator="greaterThan">
      <formula>"Feuil2!$C$1"</formula>
    </cfRule>
  </conditionalFormatting>
  <conditionalFormatting sqref="L4:O33">
    <cfRule type="expression" dxfId="15" priority="16" stopIfTrue="1">
      <formula>OR($L4="Dim.",$L4="Sam.")</formula>
    </cfRule>
  </conditionalFormatting>
  <conditionalFormatting sqref="Q45">
    <cfRule type="cellIs" dxfId="14" priority="3" operator="greaterThan">
      <formula>0</formula>
    </cfRule>
    <cfRule type="cellIs" dxfId="13" priority="4" operator="greaterThan">
      <formula>$X$43&gt;0</formula>
    </cfRule>
  </conditionalFormatting>
  <conditionalFormatting sqref="Q4:T34">
    <cfRule type="expression" dxfId="12" priority="15" stopIfTrue="1">
      <formula>OR($Q4="Dim.",$Q4="Sam.")</formula>
    </cfRule>
  </conditionalFormatting>
  <conditionalFormatting sqref="V4:Y34">
    <cfRule type="expression" dxfId="11" priority="13" stopIfTrue="1">
      <formula>OR($V4="Sam.",$V4="Dim.")</formula>
    </cfRule>
  </conditionalFormatting>
  <conditionalFormatting sqref="X43">
    <cfRule type="cellIs" dxfId="10" priority="30" stopIfTrue="1" operator="greaterThan">
      <formula>$X$39</formula>
    </cfRule>
    <cfRule type="cellIs" dxfId="9" priority="31" stopIfTrue="1" operator="lessThan">
      <formula>$X$39</formula>
    </cfRule>
    <cfRule type="cellIs" dxfId="8" priority="32" stopIfTrue="1" operator="equal">
      <formula>$X$39</formula>
    </cfRule>
  </conditionalFormatting>
  <conditionalFormatting sqref="AA4:AD32">
    <cfRule type="expression" dxfId="7" priority="12" stopIfTrue="1">
      <formula>OR($AA4="Sam.",$AA4="Dim.")</formula>
    </cfRule>
  </conditionalFormatting>
  <conditionalFormatting sqref="AF4:AI34">
    <cfRule type="expression" dxfId="6" priority="11" stopIfTrue="1">
      <formula>OR($AF4="Sam.",$AF4="Dim.")</formula>
    </cfRule>
  </conditionalFormatting>
  <conditionalFormatting sqref="AK4:AN33">
    <cfRule type="expression" dxfId="5" priority="27" stopIfTrue="1">
      <formula>OR($AK4="dim.",$AK4="sam.")</formula>
    </cfRule>
  </conditionalFormatting>
  <conditionalFormatting sqref="AP4:AS34">
    <cfRule type="expression" dxfId="4" priority="10" stopIfTrue="1">
      <formula>OR($AP4="dim.",$AP4="sam.")</formula>
    </cfRule>
  </conditionalFormatting>
  <conditionalFormatting sqref="AU4:AX33">
    <cfRule type="expression" dxfId="3" priority="9" stopIfTrue="1">
      <formula>OR($AU4="sam.",$AU4="Dim.")</formula>
    </cfRule>
  </conditionalFormatting>
  <conditionalFormatting sqref="AW12">
    <cfRule type="expression" dxfId="2" priority="36" stopIfTrue="1">
      <formula>OR($AP23="dim.",$AP23="sam.")</formula>
    </cfRule>
  </conditionalFormatting>
  <conditionalFormatting sqref="AZ4:BC34">
    <cfRule type="expression" dxfId="1" priority="8" stopIfTrue="1">
      <formula>OR($AZ4="dim.",$AZ4="sam.")</formula>
    </cfRule>
  </conditionalFormatting>
  <conditionalFormatting sqref="BE4:BH34">
    <cfRule type="expression" dxfId="0" priority="5" stopIfTrue="1">
      <formula>OR($BE4="dim.",$BE4="sam.")</formula>
    </cfRule>
  </conditionalFormatting>
  <pageMargins left="0.78740157499999996" right="0.78740157499999996" top="0.984251969" bottom="0.984251969" header="0.4921259845" footer="0.4921259845"/>
  <pageSetup paperSize="9" scale="2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F14" sqref="F14"/>
    </sheetView>
  </sheetViews>
  <sheetFormatPr baseColWidth="10" defaultRowHeight="12.75"/>
  <cols>
    <col min="3" max="3" width="8.28515625" bestFit="1" customWidth="1"/>
  </cols>
  <sheetData>
    <row r="1" spans="1:11" ht="13.5" thickBot="1">
      <c r="A1" s="124" t="s">
        <v>45</v>
      </c>
      <c r="B1" s="125"/>
      <c r="C1" s="10">
        <v>66.958333333333329</v>
      </c>
      <c r="E1" s="10"/>
      <c r="F1" s="14" t="s">
        <v>24</v>
      </c>
      <c r="G1" s="15" t="s">
        <v>25</v>
      </c>
      <c r="H1" s="15" t="s">
        <v>26</v>
      </c>
      <c r="I1" s="11" t="s">
        <v>27</v>
      </c>
      <c r="J1" s="17" t="s">
        <v>41</v>
      </c>
      <c r="K1" s="17" t="s">
        <v>51</v>
      </c>
    </row>
    <row r="2" spans="1:11" ht="13.5" thickBot="1">
      <c r="A2" s="124" t="s">
        <v>46</v>
      </c>
      <c r="B2" s="125"/>
      <c r="C2" s="10">
        <v>0.58333333333333337</v>
      </c>
      <c r="F2" s="48" t="s">
        <v>68</v>
      </c>
      <c r="G2" s="19">
        <f>Feuil1!E43</f>
        <v>0</v>
      </c>
      <c r="H2" s="19">
        <f>Feuil1!G43</f>
        <v>0</v>
      </c>
      <c r="I2" s="12">
        <f t="shared" ref="I2:I8" si="0">IF(J2&lt;0," - " &amp; TEXT(J2*-1,"[h]:mm" ),J2)</f>
        <v>0</v>
      </c>
      <c r="J2" s="18">
        <f>H2-G2-K2</f>
        <v>0</v>
      </c>
      <c r="K2" s="10">
        <f>Feuil1!D43</f>
        <v>0</v>
      </c>
    </row>
    <row r="3" spans="1:11" ht="13.5" thickBot="1">
      <c r="A3" s="124" t="s">
        <v>49</v>
      </c>
      <c r="B3" s="125"/>
      <c r="C3" s="10">
        <f>(Feuil1!X39*Feuil1!X40)-C2</f>
        <v>66.375</v>
      </c>
      <c r="F3" s="48" t="s">
        <v>66</v>
      </c>
      <c r="G3" s="16">
        <f>Feuil1!E44</f>
        <v>0</v>
      </c>
      <c r="H3" s="19">
        <f>Feuil1!G44</f>
        <v>0</v>
      </c>
      <c r="I3" s="12">
        <f t="shared" si="0"/>
        <v>0</v>
      </c>
      <c r="J3" s="18">
        <f t="shared" ref="J3:J8" si="1">H3-G3-K3</f>
        <v>0</v>
      </c>
      <c r="K3" s="10">
        <f>Feuil1!D44</f>
        <v>0</v>
      </c>
    </row>
    <row r="4" spans="1:11" ht="13.5" thickBot="1">
      <c r="A4" s="124" t="s">
        <v>47</v>
      </c>
      <c r="B4" s="125"/>
      <c r="C4" s="10">
        <f>Feuil1!X42</f>
        <v>0</v>
      </c>
      <c r="F4" s="48" t="s">
        <v>62</v>
      </c>
      <c r="G4" s="16">
        <f>Feuil1!E45</f>
        <v>0</v>
      </c>
      <c r="H4" s="19">
        <f>Feuil1!G45</f>
        <v>0</v>
      </c>
      <c r="I4" s="12">
        <f t="shared" si="0"/>
        <v>0</v>
      </c>
      <c r="J4" s="18">
        <f t="shared" si="1"/>
        <v>0</v>
      </c>
      <c r="K4" s="10">
        <f>Feuil1!D45</f>
        <v>0</v>
      </c>
    </row>
    <row r="5" spans="1:11" ht="13.5" thickBot="1">
      <c r="A5" s="124" t="s">
        <v>41</v>
      </c>
      <c r="B5" s="125"/>
      <c r="C5" s="10">
        <f>C3-C4</f>
        <v>66.375</v>
      </c>
      <c r="F5" s="48" t="s">
        <v>63</v>
      </c>
      <c r="G5" s="16">
        <f>Feuil1!E46</f>
        <v>0</v>
      </c>
      <c r="H5" s="19">
        <f>Feuil1!G46</f>
        <v>0</v>
      </c>
      <c r="I5" s="12">
        <f t="shared" si="0"/>
        <v>0</v>
      </c>
      <c r="J5" s="18">
        <f t="shared" si="1"/>
        <v>0</v>
      </c>
      <c r="K5" s="10">
        <f>Feuil1!D46</f>
        <v>0</v>
      </c>
    </row>
    <row r="6" spans="1:11" ht="13.5" thickBot="1">
      <c r="A6" s="124" t="s">
        <v>48</v>
      </c>
      <c r="B6" s="125"/>
      <c r="C6">
        <f>IF(C5&lt;0," - " &amp; TEXT(C5*-1,"[h]:mm" ),C5)</f>
        <v>66.375</v>
      </c>
      <c r="F6" s="48" t="s">
        <v>64</v>
      </c>
      <c r="G6" s="16">
        <f>Feuil1!E47</f>
        <v>0</v>
      </c>
      <c r="H6" s="19">
        <f>Feuil1!G47</f>
        <v>0</v>
      </c>
      <c r="I6" s="12">
        <f t="shared" si="0"/>
        <v>0</v>
      </c>
      <c r="J6" s="18">
        <f t="shared" si="1"/>
        <v>0</v>
      </c>
      <c r="K6" s="10">
        <f>Feuil1!D47</f>
        <v>0</v>
      </c>
    </row>
    <row r="7" spans="1:11" ht="13.5" thickBot="1">
      <c r="A7" s="124"/>
      <c r="B7" s="125"/>
      <c r="F7" s="48" t="s">
        <v>65</v>
      </c>
      <c r="G7" s="16">
        <f>Feuil1!E48</f>
        <v>0</v>
      </c>
      <c r="H7" s="19">
        <f>Feuil1!G48</f>
        <v>0</v>
      </c>
      <c r="I7" s="12">
        <f t="shared" si="0"/>
        <v>0</v>
      </c>
      <c r="J7" s="18">
        <f t="shared" si="1"/>
        <v>0</v>
      </c>
      <c r="K7" s="10">
        <f>Feuil1!D48</f>
        <v>0</v>
      </c>
    </row>
    <row r="8" spans="1:11" ht="13.5" thickBot="1">
      <c r="A8" s="13"/>
      <c r="B8" s="13"/>
      <c r="F8" s="48" t="s">
        <v>67</v>
      </c>
      <c r="G8" s="20">
        <f>Feuil1!E49</f>
        <v>0</v>
      </c>
      <c r="H8" s="19">
        <f>Feuil1!G49</f>
        <v>0</v>
      </c>
      <c r="I8" s="12">
        <f t="shared" si="0"/>
        <v>0</v>
      </c>
      <c r="J8" s="18">
        <f t="shared" si="1"/>
        <v>0</v>
      </c>
      <c r="K8" s="10">
        <f>Feuil1!D49</f>
        <v>0</v>
      </c>
    </row>
  </sheetData>
  <protectedRanges>
    <protectedRange password="CB01" sqref="A8:B8" name="calcul duree"/>
    <protectedRange password="CB01" sqref="A1:B7" name="calcul duree_1"/>
  </protectedRanges>
  <mergeCells count="7">
    <mergeCell ref="A1:B1"/>
    <mergeCell ref="A7:B7"/>
    <mergeCell ref="A6:B6"/>
    <mergeCell ref="A3:B3"/>
    <mergeCell ref="A2:B2"/>
    <mergeCell ref="A4:B4"/>
    <mergeCell ref="A5:B5"/>
  </mergeCells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heure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 mahieux</dc:creator>
  <cp:lastModifiedBy>dsi</cp:lastModifiedBy>
  <dcterms:created xsi:type="dcterms:W3CDTF">2013-10-08T10:00:35Z</dcterms:created>
  <dcterms:modified xsi:type="dcterms:W3CDTF">2026-08-28T12:44:03Z</dcterms:modified>
</cp:coreProperties>
</file>